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96" windowWidth="15480" windowHeight="9432" tabRatio="591" activeTab="2"/>
  </bookViews>
  <sheets>
    <sheet name="Osnovne" sheetId="1" r:id="rId1"/>
    <sheet name="Master" sheetId="2" r:id="rId2"/>
    <sheet name="Domaci I" sheetId="3" r:id="rId3"/>
    <sheet name="Poseta EP" sheetId="4" r:id="rId4"/>
    <sheet name="Poseta IMP" sheetId="5" r:id="rId5"/>
    <sheet name="PLC" sheetId="6" r:id="rId6"/>
    <sheet name="Ispit" sheetId="7" r:id="rId7"/>
  </sheets>
  <calcPr calcId="125725"/>
</workbook>
</file>

<file path=xl/calcChain.xml><?xml version="1.0" encoding="utf-8"?>
<calcChain xmlns="http://schemas.openxmlformats.org/spreadsheetml/2006/main">
  <c r="Z57" i="7"/>
  <c r="Y57"/>
  <c r="Z54"/>
  <c r="Y54"/>
  <c r="Y48"/>
  <c r="Z48" s="1"/>
  <c r="Y50"/>
  <c r="Z50" s="1"/>
  <c r="Y51"/>
  <c r="Z51" s="1"/>
  <c r="Y49"/>
  <c r="Z49" s="1"/>
  <c r="Y45"/>
  <c r="Z45" s="1"/>
  <c r="Y43"/>
  <c r="Y40"/>
  <c r="Z40" s="1"/>
  <c r="Y41"/>
  <c r="Z41" s="1"/>
  <c r="Y42"/>
  <c r="Y37"/>
  <c r="Z37" s="1"/>
  <c r="Y39"/>
  <c r="Z39" s="1"/>
  <c r="Y38"/>
  <c r="Z38" s="1"/>
  <c r="Y27"/>
  <c r="Z27" s="1"/>
  <c r="Y23"/>
  <c r="Z23" s="1"/>
  <c r="Y26"/>
  <c r="Z26" s="1"/>
  <c r="Y28"/>
  <c r="Z28" s="1"/>
  <c r="Y25"/>
  <c r="Z25" s="1"/>
  <c r="Y29"/>
  <c r="Z29" s="1"/>
  <c r="Y31"/>
  <c r="Z31" s="1"/>
  <c r="Y33"/>
  <c r="Z33" s="1"/>
  <c r="Y34"/>
  <c r="Z34" s="1"/>
  <c r="Y32"/>
  <c r="Z32" s="1"/>
  <c r="Y24"/>
  <c r="Z24" s="1"/>
  <c r="Y14"/>
  <c r="Z14" s="1"/>
  <c r="Y15"/>
  <c r="Z15" s="1"/>
  <c r="Y17"/>
  <c r="Y19"/>
  <c r="Z19" s="1"/>
  <c r="Y16"/>
  <c r="Z16" s="1"/>
  <c r="Y5"/>
  <c r="Z5" s="1"/>
  <c r="Y6"/>
  <c r="Z6" s="1"/>
  <c r="Y7"/>
  <c r="Y9"/>
  <c r="Z9" s="1"/>
  <c r="Y10"/>
  <c r="Z10" s="1"/>
  <c r="Y4"/>
  <c r="Z4" s="1"/>
</calcChain>
</file>

<file path=xl/sharedStrings.xml><?xml version="1.0" encoding="utf-8"?>
<sst xmlns="http://schemas.openxmlformats.org/spreadsheetml/2006/main" count="664" uniqueCount="189">
  <si>
    <t>2003/0332</t>
  </si>
  <si>
    <t>2007/0515</t>
  </si>
  <si>
    <t>2008/0133</t>
  </si>
  <si>
    <t>2008/0256</t>
  </si>
  <si>
    <t>2008/0335</t>
  </si>
  <si>
    <t>2009/0493</t>
  </si>
  <si>
    <t>2010/0036</t>
  </si>
  <si>
    <t>2010/0078</t>
  </si>
  <si>
    <t>2010/0155</t>
  </si>
  <si>
    <t>2010/0202</t>
  </si>
  <si>
    <t>2010/0349</t>
  </si>
  <si>
    <t>Владимир</t>
  </si>
  <si>
    <t>Плећаш</t>
  </si>
  <si>
    <t>Слободан</t>
  </si>
  <si>
    <t>Поповић</t>
  </si>
  <si>
    <t>Милош</t>
  </si>
  <si>
    <t>Вукашиновић</t>
  </si>
  <si>
    <t>Душан</t>
  </si>
  <si>
    <t>Стојановић</t>
  </si>
  <si>
    <t>Јанко</t>
  </si>
  <si>
    <t>Лешевић</t>
  </si>
  <si>
    <t>Љубевски</t>
  </si>
  <si>
    <t>Нина</t>
  </si>
  <si>
    <t>Бошковић</t>
  </si>
  <si>
    <t>Маринковић</t>
  </si>
  <si>
    <t>Кристина</t>
  </si>
  <si>
    <t>Пјевчевић</t>
  </si>
  <si>
    <t>Ника</t>
  </si>
  <si>
    <t>Пешић</t>
  </si>
  <si>
    <t>Миладин</t>
  </si>
  <si>
    <t>Васић</t>
  </si>
  <si>
    <t>pv030332d@student.etf.rs</t>
  </si>
  <si>
    <t>ps070515d@student.etf.rs</t>
  </si>
  <si>
    <t>vm080133d@student.etf.rs</t>
  </si>
  <si>
    <t>pk100155d@student.etf.rs</t>
  </si>
  <si>
    <t>pn100202d@student.etf.rs</t>
  </si>
  <si>
    <t>bn100036d@student.etf.rs</t>
  </si>
  <si>
    <t>vm100349d@student.etf.rs</t>
  </si>
  <si>
    <t>lm090493d@student.etf.rs</t>
  </si>
  <si>
    <t>2010/0396</t>
  </si>
  <si>
    <t>Срђан</t>
  </si>
  <si>
    <t>Пјановић</t>
  </si>
  <si>
    <t>ps100396d@student.etf.rs</t>
  </si>
  <si>
    <t>2010/0102</t>
  </si>
  <si>
    <t>2010/0197</t>
  </si>
  <si>
    <t>2010/0198</t>
  </si>
  <si>
    <t>2010/0043</t>
  </si>
  <si>
    <t>Милица</t>
  </si>
  <si>
    <t>Павловић</t>
  </si>
  <si>
    <t>2008/0205</t>
  </si>
  <si>
    <t>Дане</t>
  </si>
  <si>
    <t>Жакула</t>
  </si>
  <si>
    <t>2002/006</t>
  </si>
  <si>
    <t>2010/0219</t>
  </si>
  <si>
    <t>Стефан</t>
  </si>
  <si>
    <t>Мићић</t>
  </si>
  <si>
    <t>Јасмина</t>
  </si>
  <si>
    <t>Петровић</t>
  </si>
  <si>
    <t>Александар</t>
  </si>
  <si>
    <t>Марјановић</t>
  </si>
  <si>
    <t>Немања</t>
  </si>
  <si>
    <t>Станковић</t>
  </si>
  <si>
    <t>Синиша</t>
  </si>
  <si>
    <t>Николић</t>
  </si>
  <si>
    <t>Урош</t>
  </si>
  <si>
    <t>Ивановић</t>
  </si>
  <si>
    <t>ms100102d@student.etf.rs</t>
  </si>
  <si>
    <t>pj100197d@student.etf.rs</t>
  </si>
  <si>
    <t>pj100198d@student.etf.rs</t>
  </si>
  <si>
    <t>ma100043d@student.etf.rs</t>
  </si>
  <si>
    <t>sn080205d@student.etf.rs</t>
  </si>
  <si>
    <t>ns020006d@student.etf.rs</t>
  </si>
  <si>
    <t>Јована</t>
  </si>
  <si>
    <t>pj100430d@student.etf.rs</t>
  </si>
  <si>
    <t>2007/0083</t>
  </si>
  <si>
    <t>2010/0314</t>
  </si>
  <si>
    <t>Тирнанић</t>
  </si>
  <si>
    <t>ts100314d@student.etf.rs</t>
  </si>
  <si>
    <t>sd080256d@student.etf.rs</t>
  </si>
  <si>
    <t>lj080335d@student.etf.rs</t>
  </si>
  <si>
    <t>2010/0430</t>
  </si>
  <si>
    <t>2006/0175</t>
  </si>
  <si>
    <t>2008/0278</t>
  </si>
  <si>
    <t>Ђорђе</t>
  </si>
  <si>
    <t>Кулезић</t>
  </si>
  <si>
    <t>kd080278d@student.etf.rs</t>
  </si>
  <si>
    <t>2009/0236</t>
  </si>
  <si>
    <t>Никола</t>
  </si>
  <si>
    <t>Немода</t>
  </si>
  <si>
    <t>nn090236d@student.etf.rs</t>
  </si>
  <si>
    <t>ukili.91@gmail.com</t>
  </si>
  <si>
    <t>2013/3097</t>
  </si>
  <si>
    <t>Марко</t>
  </si>
  <si>
    <t>Медић</t>
  </si>
  <si>
    <t>2013/3104</t>
  </si>
  <si>
    <t>Ивковић</t>
  </si>
  <si>
    <t>2013/3122</t>
  </si>
  <si>
    <t>Ален</t>
  </si>
  <si>
    <t>Михајловић</t>
  </si>
  <si>
    <t>2013/3123</t>
  </si>
  <si>
    <t>Страхиња</t>
  </si>
  <si>
    <t>Даничић</t>
  </si>
  <si>
    <t>2013/3141</t>
  </si>
  <si>
    <t>Миодраг</t>
  </si>
  <si>
    <t>Басић</t>
  </si>
  <si>
    <t>2013/3147</t>
  </si>
  <si>
    <t>Александра</t>
  </si>
  <si>
    <t>Микић</t>
  </si>
  <si>
    <t>2013/3263</t>
  </si>
  <si>
    <t>Филип</t>
  </si>
  <si>
    <t>Зец</t>
  </si>
  <si>
    <t>2013/3293</t>
  </si>
  <si>
    <t>Дино</t>
  </si>
  <si>
    <t>Ћућевић</t>
  </si>
  <si>
    <t>2013/3309</t>
  </si>
  <si>
    <t>Гајић</t>
  </si>
  <si>
    <t>ia133104m@student.etf.rs</t>
  </si>
  <si>
    <t>ma133122m@student.etf.rs</t>
  </si>
  <si>
    <t>ds133123m@student.etf.rs</t>
  </si>
  <si>
    <t>bm133141m@student.etf.rs</t>
  </si>
  <si>
    <t>ma133147m@student.etf.rs</t>
  </si>
  <si>
    <t>zf133263m@student.etf.rs</t>
  </si>
  <si>
    <t>cd133293m@student.etf.rs</t>
  </si>
  <si>
    <t>gd133309m@student.etf.rs</t>
  </si>
  <si>
    <t>mm133097m@student.etf.rs</t>
  </si>
  <si>
    <t>dusan.marinkovic1991@gmail.com</t>
  </si>
  <si>
    <t>pavlovic.s.milica@gmail.com</t>
  </si>
  <si>
    <t>zd060175d@student.etf.rs</t>
  </si>
  <si>
    <t>Први домаћи задатак</t>
  </si>
  <si>
    <t>Број студената</t>
  </si>
  <si>
    <t>Задатак</t>
  </si>
  <si>
    <t>Сајт предмета</t>
  </si>
  <si>
    <t>Број задатка</t>
  </si>
  <si>
    <t>Прорачун струја кратког споја у AC систему</t>
  </si>
  <si>
    <t>Прорачун струја кратког споја у DC систему</t>
  </si>
  <si>
    <t>Део пројекта соларног пројекта у Чачку (техника и економија)</t>
  </si>
  <si>
    <t>Приказ IEC стандарда за прорачун струје кратких спојева у системима за једносмерну струју</t>
  </si>
  <si>
    <t xml:space="preserve">Анализа података за хибридни систем напајања (са изводом из студије за Теленор) </t>
  </si>
  <si>
    <t>Симулација рада off-grid система за напајање</t>
  </si>
  <si>
    <t>Процена економских фактора за соларни систем коришћењем резултата добијених прменом соларног калкулатора на локацији Београд</t>
  </si>
  <si>
    <t>Симулација соларног инвертора</t>
  </si>
  <si>
    <t>Димензионисање дизел-електричног агрегата применом наменског софтвера</t>
  </si>
  <si>
    <t>ЕП, 14.11., 11h</t>
  </si>
  <si>
    <t>x</t>
  </si>
  <si>
    <t>Број индекса</t>
  </si>
  <si>
    <t>Е маил</t>
  </si>
  <si>
    <t>Име</t>
  </si>
  <si>
    <t>Презиме</t>
  </si>
  <si>
    <t>Својеручним потписом изјављујем да на сопствену одговорност излазим на кров Енергопројекта у оквиру посете групе студената који слушају курс Специијалне електричне инсталације на Енергетском одсеку Електротехничког факултета Универзитета у Београду. Основни садржај посете је обилазак фотонапонског соларног постројења прикљученог на електродистрибутивну мрежу, који је инсталиран у пословној згради Енергопројекта.</t>
  </si>
  <si>
    <t>Студенти основних академских студија</t>
  </si>
  <si>
    <t>Студенти мастер студија</t>
  </si>
  <si>
    <t>ЈМБГ</t>
  </si>
  <si>
    <t>Јавио се и извинио што не може да дође</t>
  </si>
  <si>
    <t>Није дошао, нити је јавио да неће да дође</t>
  </si>
  <si>
    <t>ИМП</t>
  </si>
  <si>
    <t>Преглед метода које се примењују за утврђивање капацитета акумулаторских батерија</t>
  </si>
  <si>
    <t>ИМП, 21.11., 11h</t>
  </si>
  <si>
    <t>Субота, 7. 12.</t>
  </si>
  <si>
    <t>Субота, 14. 12.</t>
  </si>
  <si>
    <t>Задатак 3</t>
  </si>
  <si>
    <t>Задатак 4</t>
  </si>
  <si>
    <t>Задатак 5</t>
  </si>
  <si>
    <t>Задатак 6</t>
  </si>
  <si>
    <t>Задатак 7</t>
  </si>
  <si>
    <t>Задатак 8</t>
  </si>
  <si>
    <t>Задатак 9</t>
  </si>
  <si>
    <t>Задатак 10</t>
  </si>
  <si>
    <t>Фреквентни регулатор</t>
  </si>
  <si>
    <t>EE</t>
  </si>
  <si>
    <t>PLC</t>
  </si>
  <si>
    <t>Испит 23. 12. 2013.</t>
  </si>
  <si>
    <t>Ukupno poena</t>
  </si>
  <si>
    <t>Poena za ocenu</t>
  </si>
  <si>
    <t>Ocena</t>
  </si>
  <si>
    <t>Број поена у благу корист студента</t>
  </si>
  <si>
    <t>Број поена на благу штету студента</t>
  </si>
  <si>
    <t>Испит 8. 1. 2014.</t>
  </si>
  <si>
    <t>* На основу урађеног задатка 16 и на рачунару нацртане фреквентне карактеристике за оба филтра</t>
  </si>
  <si>
    <t>Испит 29. 1. 2014.</t>
  </si>
  <si>
    <t>Браво!</t>
  </si>
  <si>
    <t>На основу заинтересованости и рада током курса.</t>
  </si>
  <si>
    <t>Испит 17. 3. 2014.</t>
  </si>
  <si>
    <t>Због рада у лабораторији !</t>
  </si>
  <si>
    <t>Због другог домаћег задатка</t>
  </si>
  <si>
    <t>Због домаћих задатака</t>
  </si>
  <si>
    <t>Испит 3. 5. 2014.</t>
  </si>
  <si>
    <t>Испит 5. 7. 2014.</t>
  </si>
  <si>
    <t>2007/83</t>
  </si>
  <si>
    <t>Испит 23. 8. 2014.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</si>
</sst>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charset val="238"/>
    </font>
    <font>
      <b/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1" fillId="0" borderId="0" xfId="0" applyFont="1"/>
    <xf numFmtId="0" fontId="2" fillId="0" borderId="0" xfId="1" applyAlignment="1" applyProtection="1"/>
    <xf numFmtId="0" fontId="0" fillId="2" borderId="0" xfId="0" applyFill="1"/>
    <xf numFmtId="0" fontId="2" fillId="0" borderId="0" xfId="1" applyFill="1" applyAlignment="1" applyProtection="1"/>
    <xf numFmtId="0" fontId="0" fillId="0" borderId="0" xfId="0" applyFill="1"/>
    <xf numFmtId="0" fontId="0" fillId="0" borderId="0" xfId="0" applyAlignment="1">
      <alignment wrapText="1"/>
    </xf>
    <xf numFmtId="1" fontId="2" fillId="0" borderId="0" xfId="1" applyNumberFormat="1" applyAlignment="1" applyProtection="1"/>
    <xf numFmtId="1" fontId="0" fillId="0" borderId="0" xfId="0" applyNumberFormat="1"/>
    <xf numFmtId="49" fontId="3" fillId="0" borderId="0" xfId="0" applyNumberFormat="1" applyFont="1"/>
    <xf numFmtId="0" fontId="0" fillId="0" borderId="0" xfId="0" applyAlignment="1">
      <alignment wrapText="1"/>
    </xf>
    <xf numFmtId="0" fontId="0" fillId="3" borderId="0" xfId="0" applyFill="1"/>
    <xf numFmtId="0" fontId="0" fillId="2" borderId="0" xfId="0" applyFill="1" applyAlignment="1">
      <alignment wrapText="1"/>
    </xf>
    <xf numFmtId="20" fontId="0" fillId="0" borderId="0" xfId="0" applyNumberFormat="1"/>
    <xf numFmtId="0" fontId="0" fillId="0" borderId="0" xfId="0" applyAlignment="1">
      <alignment horizontal="right"/>
    </xf>
    <xf numFmtId="0" fontId="0" fillId="4" borderId="0" xfId="0" applyFill="1"/>
    <xf numFmtId="0" fontId="0" fillId="5" borderId="0" xfId="0" applyFill="1"/>
    <xf numFmtId="0" fontId="0" fillId="0" borderId="0" xfId="0" applyBorder="1"/>
    <xf numFmtId="0" fontId="0" fillId="5" borderId="0" xfId="0" applyFill="1" applyBorder="1"/>
    <xf numFmtId="0" fontId="0" fillId="0" borderId="0" xfId="0" applyFill="1" applyBorder="1"/>
    <xf numFmtId="0" fontId="2" fillId="0" borderId="0" xfId="1" applyBorder="1" applyAlignment="1" applyProtection="1"/>
    <xf numFmtId="0" fontId="0" fillId="4" borderId="0" xfId="0" applyFill="1" applyBorder="1"/>
    <xf numFmtId="0" fontId="2" fillId="0" borderId="0" xfId="1" applyFill="1" applyBorder="1" applyAlignment="1" applyProtection="1"/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usan.marinkovic1991@gmail.com" TargetMode="External"/><Relationship Id="rId13" Type="http://schemas.openxmlformats.org/officeDocument/2006/relationships/hyperlink" Target="mailto:ma100043d@student.etf.rs" TargetMode="External"/><Relationship Id="rId18" Type="http://schemas.openxmlformats.org/officeDocument/2006/relationships/hyperlink" Target="mailto:pavlovic.s.milica@gmail.com" TargetMode="External"/><Relationship Id="rId3" Type="http://schemas.openxmlformats.org/officeDocument/2006/relationships/hyperlink" Target="mailto:pk100155d@student.etf.rs" TargetMode="External"/><Relationship Id="rId21" Type="http://schemas.openxmlformats.org/officeDocument/2006/relationships/hyperlink" Target="mailto:lj080335d@student.etf.rs" TargetMode="External"/><Relationship Id="rId7" Type="http://schemas.openxmlformats.org/officeDocument/2006/relationships/hyperlink" Target="mailto:lm090493d@student.etf.rs" TargetMode="External"/><Relationship Id="rId12" Type="http://schemas.openxmlformats.org/officeDocument/2006/relationships/hyperlink" Target="mailto:pj100198d@student.etf.rs" TargetMode="External"/><Relationship Id="rId17" Type="http://schemas.openxmlformats.org/officeDocument/2006/relationships/hyperlink" Target="mailto:pj100430d@student.etf.rs" TargetMode="External"/><Relationship Id="rId25" Type="http://schemas.openxmlformats.org/officeDocument/2006/relationships/hyperlink" Target="mailto:nn090236d@student.etf.rs" TargetMode="External"/><Relationship Id="rId2" Type="http://schemas.openxmlformats.org/officeDocument/2006/relationships/hyperlink" Target="mailto:ps070515d@student.etf.rs" TargetMode="External"/><Relationship Id="rId16" Type="http://schemas.openxmlformats.org/officeDocument/2006/relationships/hyperlink" Target="mailto:ukili.91@gmail.com" TargetMode="External"/><Relationship Id="rId20" Type="http://schemas.openxmlformats.org/officeDocument/2006/relationships/hyperlink" Target="mailto:sd080256d@student.etf.rs" TargetMode="External"/><Relationship Id="rId1" Type="http://schemas.openxmlformats.org/officeDocument/2006/relationships/hyperlink" Target="mailto:pv030332d@student.etf.rs" TargetMode="External"/><Relationship Id="rId6" Type="http://schemas.openxmlformats.org/officeDocument/2006/relationships/hyperlink" Target="mailto:vm100349d@student.etf.rs" TargetMode="External"/><Relationship Id="rId11" Type="http://schemas.openxmlformats.org/officeDocument/2006/relationships/hyperlink" Target="mailto:pj100197d@student.etf.rs" TargetMode="External"/><Relationship Id="rId24" Type="http://schemas.openxmlformats.org/officeDocument/2006/relationships/hyperlink" Target="mailto:kd080278d@student.etf.rs" TargetMode="External"/><Relationship Id="rId5" Type="http://schemas.openxmlformats.org/officeDocument/2006/relationships/hyperlink" Target="mailto:bn100036d@student.etf.rs" TargetMode="External"/><Relationship Id="rId15" Type="http://schemas.openxmlformats.org/officeDocument/2006/relationships/hyperlink" Target="mailto:ns020006d@student.etf.rs" TargetMode="External"/><Relationship Id="rId23" Type="http://schemas.openxmlformats.org/officeDocument/2006/relationships/hyperlink" Target="mailto:pj100430d@student.etf.rs" TargetMode="External"/><Relationship Id="rId10" Type="http://schemas.openxmlformats.org/officeDocument/2006/relationships/hyperlink" Target="mailto:ms100102d@student.etf.rs" TargetMode="External"/><Relationship Id="rId19" Type="http://schemas.openxmlformats.org/officeDocument/2006/relationships/hyperlink" Target="mailto:ts100314d@student.etf.rs" TargetMode="External"/><Relationship Id="rId4" Type="http://schemas.openxmlformats.org/officeDocument/2006/relationships/hyperlink" Target="mailto:pn100202d@student.etf.rs" TargetMode="External"/><Relationship Id="rId9" Type="http://schemas.openxmlformats.org/officeDocument/2006/relationships/hyperlink" Target="mailto:ps100396d@student.etf.rs" TargetMode="External"/><Relationship Id="rId14" Type="http://schemas.openxmlformats.org/officeDocument/2006/relationships/hyperlink" Target="mailto:sn080205d@student.etf.rs" TargetMode="External"/><Relationship Id="rId22" Type="http://schemas.openxmlformats.org/officeDocument/2006/relationships/hyperlink" Target="mailto:zd060175d@student.etf.rs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zf133263m@student.etf.rs" TargetMode="External"/><Relationship Id="rId3" Type="http://schemas.openxmlformats.org/officeDocument/2006/relationships/hyperlink" Target="mailto:ia133104m@student.etf.rs" TargetMode="External"/><Relationship Id="rId7" Type="http://schemas.openxmlformats.org/officeDocument/2006/relationships/hyperlink" Target="mailto:ma133147m@student.etf.rs" TargetMode="External"/><Relationship Id="rId2" Type="http://schemas.openxmlformats.org/officeDocument/2006/relationships/hyperlink" Target="mailto:mm133***m@student.etf.rs" TargetMode="External"/><Relationship Id="rId1" Type="http://schemas.openxmlformats.org/officeDocument/2006/relationships/hyperlink" Target="mailto:mm133097m@student.etf.rs" TargetMode="External"/><Relationship Id="rId6" Type="http://schemas.openxmlformats.org/officeDocument/2006/relationships/hyperlink" Target="mailto:bm133141m@student.etf.rs" TargetMode="External"/><Relationship Id="rId5" Type="http://schemas.openxmlformats.org/officeDocument/2006/relationships/hyperlink" Target="mailto:ds133123m@student.etf.rs" TargetMode="External"/><Relationship Id="rId10" Type="http://schemas.openxmlformats.org/officeDocument/2006/relationships/hyperlink" Target="mailto:gd133309m@student.etf.rs" TargetMode="External"/><Relationship Id="rId4" Type="http://schemas.openxmlformats.org/officeDocument/2006/relationships/hyperlink" Target="mailto:ma133122m@student.etf.rs" TargetMode="External"/><Relationship Id="rId9" Type="http://schemas.openxmlformats.org/officeDocument/2006/relationships/hyperlink" Target="mailto:cd133293m@student.etf.rs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kd080278d@student.etf.rs" TargetMode="External"/><Relationship Id="rId13" Type="http://schemas.openxmlformats.org/officeDocument/2006/relationships/hyperlink" Target="mailto:ds133123m@student.etf.rs" TargetMode="External"/><Relationship Id="rId3" Type="http://schemas.openxmlformats.org/officeDocument/2006/relationships/hyperlink" Target="mailto:sn080205d@student.etf.rs" TargetMode="External"/><Relationship Id="rId7" Type="http://schemas.openxmlformats.org/officeDocument/2006/relationships/hyperlink" Target="mailto:pj100430d@student.etf.rs" TargetMode="External"/><Relationship Id="rId12" Type="http://schemas.openxmlformats.org/officeDocument/2006/relationships/hyperlink" Target="mailto:ia133104m@student.etf.rs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vm100349d@student.etf.rs" TargetMode="External"/><Relationship Id="rId16" Type="http://schemas.openxmlformats.org/officeDocument/2006/relationships/hyperlink" Target="mailto:gd133309m@student.etf.rs" TargetMode="External"/><Relationship Id="rId1" Type="http://schemas.openxmlformats.org/officeDocument/2006/relationships/hyperlink" Target="mailto:pv030332d@student.etf.rs" TargetMode="External"/><Relationship Id="rId6" Type="http://schemas.openxmlformats.org/officeDocument/2006/relationships/hyperlink" Target="mailto:zd060175d@student.etf.rs" TargetMode="External"/><Relationship Id="rId11" Type="http://schemas.openxmlformats.org/officeDocument/2006/relationships/hyperlink" Target="mailto:mm133***m@student.etf.rs" TargetMode="External"/><Relationship Id="rId5" Type="http://schemas.openxmlformats.org/officeDocument/2006/relationships/hyperlink" Target="mailto:ts100314d@student.etf.rs" TargetMode="External"/><Relationship Id="rId15" Type="http://schemas.openxmlformats.org/officeDocument/2006/relationships/hyperlink" Target="mailto:cd133293m@student.etf.rs" TargetMode="External"/><Relationship Id="rId10" Type="http://schemas.openxmlformats.org/officeDocument/2006/relationships/hyperlink" Target="mailto:mm133097m@student.etf.rs" TargetMode="External"/><Relationship Id="rId4" Type="http://schemas.openxmlformats.org/officeDocument/2006/relationships/hyperlink" Target="mailto:pavlovic.s.milica@gmail.com" TargetMode="External"/><Relationship Id="rId9" Type="http://schemas.openxmlformats.org/officeDocument/2006/relationships/hyperlink" Target="mailto:nn090236d@student.etf.rs" TargetMode="External"/><Relationship Id="rId14" Type="http://schemas.openxmlformats.org/officeDocument/2006/relationships/hyperlink" Target="mailto:bm133141m@student.etf.rs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ns020006d@student.etf.rs" TargetMode="External"/><Relationship Id="rId13" Type="http://schemas.openxmlformats.org/officeDocument/2006/relationships/hyperlink" Target="mailto:ma100043d@student.etf.rs" TargetMode="External"/><Relationship Id="rId18" Type="http://schemas.openxmlformats.org/officeDocument/2006/relationships/hyperlink" Target="mailto:pj100430d@student.etf.rs" TargetMode="External"/><Relationship Id="rId3" Type="http://schemas.openxmlformats.org/officeDocument/2006/relationships/hyperlink" Target="mailto:ts100314d@student.etf.rs" TargetMode="External"/><Relationship Id="rId21" Type="http://schemas.openxmlformats.org/officeDocument/2006/relationships/hyperlink" Target="mailto:ma133147m@student.etf.rs" TargetMode="External"/><Relationship Id="rId7" Type="http://schemas.openxmlformats.org/officeDocument/2006/relationships/hyperlink" Target="mailto:ps070515d@student.etf.rs" TargetMode="External"/><Relationship Id="rId12" Type="http://schemas.openxmlformats.org/officeDocument/2006/relationships/hyperlink" Target="mailto:ms100102d@student.etf.rs" TargetMode="External"/><Relationship Id="rId17" Type="http://schemas.openxmlformats.org/officeDocument/2006/relationships/hyperlink" Target="mailto:ps100396d@student.etf.rs" TargetMode="External"/><Relationship Id="rId2" Type="http://schemas.openxmlformats.org/officeDocument/2006/relationships/hyperlink" Target="mailto:vm100349d@student.etf.rs" TargetMode="External"/><Relationship Id="rId16" Type="http://schemas.openxmlformats.org/officeDocument/2006/relationships/hyperlink" Target="mailto:ukili.91@gmail.com" TargetMode="External"/><Relationship Id="rId20" Type="http://schemas.openxmlformats.org/officeDocument/2006/relationships/hyperlink" Target="mailto:mm133***m@student.etf.rs" TargetMode="External"/><Relationship Id="rId1" Type="http://schemas.openxmlformats.org/officeDocument/2006/relationships/hyperlink" Target="mailto:pv030332d@student.etf.rs" TargetMode="External"/><Relationship Id="rId6" Type="http://schemas.openxmlformats.org/officeDocument/2006/relationships/hyperlink" Target="mailto:ds133123m@student.etf.rs" TargetMode="External"/><Relationship Id="rId11" Type="http://schemas.openxmlformats.org/officeDocument/2006/relationships/hyperlink" Target="mailto:dusan.marinkovic1991@gmail.com" TargetMode="External"/><Relationship Id="rId5" Type="http://schemas.openxmlformats.org/officeDocument/2006/relationships/hyperlink" Target="mailto:ia133104m@student.etf.rs" TargetMode="External"/><Relationship Id="rId15" Type="http://schemas.openxmlformats.org/officeDocument/2006/relationships/hyperlink" Target="mailto:lj080335d@student.etf.rs" TargetMode="External"/><Relationship Id="rId23" Type="http://schemas.openxmlformats.org/officeDocument/2006/relationships/printerSettings" Target="../printerSettings/printerSettings2.bin"/><Relationship Id="rId10" Type="http://schemas.openxmlformats.org/officeDocument/2006/relationships/hyperlink" Target="mailto:lm090493d@student.etf.rs" TargetMode="External"/><Relationship Id="rId19" Type="http://schemas.openxmlformats.org/officeDocument/2006/relationships/hyperlink" Target="mailto:ma133122m@student.etf.rs" TargetMode="External"/><Relationship Id="rId4" Type="http://schemas.openxmlformats.org/officeDocument/2006/relationships/hyperlink" Target="mailto:mm133***m@student.etf.rs" TargetMode="External"/><Relationship Id="rId9" Type="http://schemas.openxmlformats.org/officeDocument/2006/relationships/hyperlink" Target="mailto:bn100036d@student.etf.rs" TargetMode="External"/><Relationship Id="rId14" Type="http://schemas.openxmlformats.org/officeDocument/2006/relationships/hyperlink" Target="mailto:sd080256d@student.etf.rs" TargetMode="External"/><Relationship Id="rId22" Type="http://schemas.openxmlformats.org/officeDocument/2006/relationships/hyperlink" Target="mailto:zf133263m@student.etf.rs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mm133***m@student.etf.rs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bm133141m@student.etf.rs" TargetMode="External"/><Relationship Id="rId13" Type="http://schemas.openxmlformats.org/officeDocument/2006/relationships/hyperlink" Target="mailto:ma133122m@student.etf.rs" TargetMode="External"/><Relationship Id="rId18" Type="http://schemas.openxmlformats.org/officeDocument/2006/relationships/hyperlink" Target="mailto:nn090236d@student.etf.rs" TargetMode="External"/><Relationship Id="rId26" Type="http://schemas.openxmlformats.org/officeDocument/2006/relationships/hyperlink" Target="mailto:ps100396d@student.etf.rs" TargetMode="External"/><Relationship Id="rId3" Type="http://schemas.openxmlformats.org/officeDocument/2006/relationships/hyperlink" Target="mailto:ma100043d@student.etf.rs" TargetMode="External"/><Relationship Id="rId21" Type="http://schemas.openxmlformats.org/officeDocument/2006/relationships/hyperlink" Target="mailto:bn100036d@student.etf.rs" TargetMode="External"/><Relationship Id="rId34" Type="http://schemas.openxmlformats.org/officeDocument/2006/relationships/hyperlink" Target="mailto:pavlovic.s.milica@gmail.com" TargetMode="External"/><Relationship Id="rId7" Type="http://schemas.openxmlformats.org/officeDocument/2006/relationships/hyperlink" Target="mailto:ukili.91@gmail.com" TargetMode="External"/><Relationship Id="rId12" Type="http://schemas.openxmlformats.org/officeDocument/2006/relationships/hyperlink" Target="mailto:ia133104m@student.etf.rs" TargetMode="External"/><Relationship Id="rId17" Type="http://schemas.openxmlformats.org/officeDocument/2006/relationships/hyperlink" Target="mailto:pj100198d@student.etf.rs" TargetMode="External"/><Relationship Id="rId25" Type="http://schemas.openxmlformats.org/officeDocument/2006/relationships/hyperlink" Target="mailto:sn080205d@student.etf.rs" TargetMode="External"/><Relationship Id="rId33" Type="http://schemas.openxmlformats.org/officeDocument/2006/relationships/hyperlink" Target="mailto:lm090493d@student.etf.rs" TargetMode="External"/><Relationship Id="rId2" Type="http://schemas.openxmlformats.org/officeDocument/2006/relationships/hyperlink" Target="mailto:gd133309m@student.etf.rs" TargetMode="External"/><Relationship Id="rId16" Type="http://schemas.openxmlformats.org/officeDocument/2006/relationships/hyperlink" Target="mailto:pj100197d@student.etf.rs" TargetMode="External"/><Relationship Id="rId20" Type="http://schemas.openxmlformats.org/officeDocument/2006/relationships/hyperlink" Target="mailto:dusan.marinkovic1991@gmail.com" TargetMode="External"/><Relationship Id="rId29" Type="http://schemas.openxmlformats.org/officeDocument/2006/relationships/hyperlink" Target="mailto:ns020006d@student.etf.rs" TargetMode="External"/><Relationship Id="rId1" Type="http://schemas.openxmlformats.org/officeDocument/2006/relationships/hyperlink" Target="mailto:pv030332d@student.etf.rs" TargetMode="External"/><Relationship Id="rId6" Type="http://schemas.openxmlformats.org/officeDocument/2006/relationships/hyperlink" Target="mailto:ukili.91@gmail.com" TargetMode="External"/><Relationship Id="rId11" Type="http://schemas.openxmlformats.org/officeDocument/2006/relationships/hyperlink" Target="mailto:ts100314d@student.etf.rs" TargetMode="External"/><Relationship Id="rId24" Type="http://schemas.openxmlformats.org/officeDocument/2006/relationships/hyperlink" Target="mailto:pn100202d@student.etf.rs" TargetMode="External"/><Relationship Id="rId32" Type="http://schemas.openxmlformats.org/officeDocument/2006/relationships/hyperlink" Target="mailto:ps070515d@student.etf.rs" TargetMode="External"/><Relationship Id="rId5" Type="http://schemas.openxmlformats.org/officeDocument/2006/relationships/hyperlink" Target="mailto:pj100430d@student.etf.rs" TargetMode="External"/><Relationship Id="rId15" Type="http://schemas.openxmlformats.org/officeDocument/2006/relationships/hyperlink" Target="mailto:ma133147m@student.etf.rs" TargetMode="External"/><Relationship Id="rId23" Type="http://schemas.openxmlformats.org/officeDocument/2006/relationships/hyperlink" Target="mailto:pk100155d@student.etf.rs" TargetMode="External"/><Relationship Id="rId28" Type="http://schemas.openxmlformats.org/officeDocument/2006/relationships/hyperlink" Target="mailto:mm133097m@student.etf.rs" TargetMode="External"/><Relationship Id="rId10" Type="http://schemas.openxmlformats.org/officeDocument/2006/relationships/hyperlink" Target="mailto:sd080256d@student.etf.rs" TargetMode="External"/><Relationship Id="rId19" Type="http://schemas.openxmlformats.org/officeDocument/2006/relationships/hyperlink" Target="mailto:ms100102d@student.etf.rs" TargetMode="External"/><Relationship Id="rId31" Type="http://schemas.openxmlformats.org/officeDocument/2006/relationships/hyperlink" Target="mailto:ns020006d@student.etf.rs" TargetMode="External"/><Relationship Id="rId4" Type="http://schemas.openxmlformats.org/officeDocument/2006/relationships/hyperlink" Target="mailto:zf133263m@student.etf.rs" TargetMode="External"/><Relationship Id="rId9" Type="http://schemas.openxmlformats.org/officeDocument/2006/relationships/hyperlink" Target="mailto:ts100314d@student.etf.rs" TargetMode="External"/><Relationship Id="rId14" Type="http://schemas.openxmlformats.org/officeDocument/2006/relationships/hyperlink" Target="mailto:ds133123m@student.etf.rs" TargetMode="External"/><Relationship Id="rId22" Type="http://schemas.openxmlformats.org/officeDocument/2006/relationships/hyperlink" Target="mailto:vm100349d@student.etf.rs" TargetMode="External"/><Relationship Id="rId27" Type="http://schemas.openxmlformats.org/officeDocument/2006/relationships/hyperlink" Target="mailto:kd080278d@student.etf.rs" TargetMode="External"/><Relationship Id="rId30" Type="http://schemas.openxmlformats.org/officeDocument/2006/relationships/hyperlink" Target="mailto:sn080205d@student.etf.rs" TargetMode="External"/><Relationship Id="rId35" Type="http://schemas.openxmlformats.org/officeDocument/2006/relationships/hyperlink" Target="mailto:lj080335d@student.etf.r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36"/>
  <sheetViews>
    <sheetView workbookViewId="0">
      <selection activeCell="F2" sqref="F2"/>
    </sheetView>
  </sheetViews>
  <sheetFormatPr defaultRowHeight="14.4"/>
  <cols>
    <col min="1" max="1" width="3" bestFit="1" customWidth="1"/>
    <col min="2" max="2" width="9.6640625" bestFit="1" customWidth="1"/>
    <col min="3" max="3" width="11.109375" bestFit="1" customWidth="1"/>
    <col min="4" max="4" width="12.88671875" bestFit="1" customWidth="1"/>
    <col min="5" max="5" width="32.33203125" bestFit="1" customWidth="1"/>
    <col min="7" max="7" width="13.6640625" bestFit="1" customWidth="1"/>
    <col min="8" max="9" width="9.6640625" bestFit="1" customWidth="1"/>
    <col min="10" max="10" width="12.88671875" bestFit="1" customWidth="1"/>
  </cols>
  <sheetData>
    <row r="1" spans="1:9">
      <c r="G1" t="s">
        <v>142</v>
      </c>
      <c r="H1" t="s">
        <v>156</v>
      </c>
    </row>
    <row r="2" spans="1:9">
      <c r="A2" s="5">
        <v>1</v>
      </c>
      <c r="B2" s="5" t="s">
        <v>52</v>
      </c>
      <c r="C2" s="5" t="s">
        <v>62</v>
      </c>
      <c r="D2" s="5" t="s">
        <v>63</v>
      </c>
      <c r="E2" s="4" t="s">
        <v>71</v>
      </c>
      <c r="F2" s="5">
        <v>1</v>
      </c>
      <c r="G2" s="5"/>
      <c r="H2" t="s">
        <v>143</v>
      </c>
      <c r="I2">
        <v>12</v>
      </c>
    </row>
    <row r="3" spans="1:9">
      <c r="A3">
        <v>2</v>
      </c>
      <c r="B3" t="s">
        <v>0</v>
      </c>
      <c r="C3" t="s">
        <v>11</v>
      </c>
      <c r="D3" t="s">
        <v>12</v>
      </c>
      <c r="E3" s="2" t="s">
        <v>31</v>
      </c>
      <c r="F3">
        <v>9</v>
      </c>
      <c r="G3" t="s">
        <v>143</v>
      </c>
      <c r="H3" t="s">
        <v>143</v>
      </c>
      <c r="I3" t="s">
        <v>169</v>
      </c>
    </row>
    <row r="4" spans="1:9">
      <c r="A4">
        <v>3</v>
      </c>
      <c r="B4" t="s">
        <v>81</v>
      </c>
      <c r="C4" t="s">
        <v>50</v>
      </c>
      <c r="D4" t="s">
        <v>51</v>
      </c>
      <c r="E4" s="2" t="s">
        <v>127</v>
      </c>
      <c r="F4">
        <v>9</v>
      </c>
      <c r="G4" t="s">
        <v>143</v>
      </c>
      <c r="I4">
        <v>12</v>
      </c>
    </row>
    <row r="5" spans="1:9">
      <c r="A5" s="5">
        <v>4</v>
      </c>
      <c r="B5" t="s">
        <v>74</v>
      </c>
      <c r="C5" t="s">
        <v>47</v>
      </c>
      <c r="D5" t="s">
        <v>48</v>
      </c>
      <c r="E5" s="2" t="s">
        <v>126</v>
      </c>
      <c r="F5">
        <v>5</v>
      </c>
      <c r="G5" t="s">
        <v>143</v>
      </c>
      <c r="I5">
        <v>16</v>
      </c>
    </row>
    <row r="6" spans="1:9">
      <c r="A6" s="5">
        <v>5</v>
      </c>
      <c r="B6" s="5" t="s">
        <v>1</v>
      </c>
      <c r="C6" s="5" t="s">
        <v>13</v>
      </c>
      <c r="D6" s="5" t="s">
        <v>14</v>
      </c>
      <c r="E6" s="4" t="s">
        <v>32</v>
      </c>
      <c r="F6" s="5">
        <v>1</v>
      </c>
      <c r="G6" s="5"/>
      <c r="H6" s="5" t="s">
        <v>143</v>
      </c>
      <c r="I6" s="3" t="s">
        <v>168</v>
      </c>
    </row>
    <row r="7" spans="1:9">
      <c r="A7">
        <v>6</v>
      </c>
      <c r="B7" t="s">
        <v>2</v>
      </c>
      <c r="C7" t="s">
        <v>15</v>
      </c>
      <c r="D7" t="s">
        <v>16</v>
      </c>
      <c r="E7" s="2" t="s">
        <v>33</v>
      </c>
      <c r="F7">
        <v>5</v>
      </c>
      <c r="G7" t="s">
        <v>143</v>
      </c>
      <c r="I7" t="s">
        <v>169</v>
      </c>
    </row>
    <row r="8" spans="1:9">
      <c r="A8">
        <v>7</v>
      </c>
      <c r="B8" t="s">
        <v>49</v>
      </c>
      <c r="C8" t="s">
        <v>60</v>
      </c>
      <c r="D8" t="s">
        <v>61</v>
      </c>
      <c r="E8" s="2" t="s">
        <v>70</v>
      </c>
      <c r="F8">
        <v>9</v>
      </c>
      <c r="G8" t="s">
        <v>143</v>
      </c>
      <c r="I8">
        <v>12</v>
      </c>
    </row>
    <row r="9" spans="1:9">
      <c r="A9">
        <v>8</v>
      </c>
      <c r="B9" t="s">
        <v>3</v>
      </c>
      <c r="C9" t="s">
        <v>17</v>
      </c>
      <c r="D9" t="s">
        <v>18</v>
      </c>
      <c r="E9" s="2" t="s">
        <v>78</v>
      </c>
      <c r="F9">
        <v>8</v>
      </c>
      <c r="H9" t="s">
        <v>143</v>
      </c>
      <c r="I9">
        <v>16</v>
      </c>
    </row>
    <row r="10" spans="1:9">
      <c r="A10">
        <v>9</v>
      </c>
      <c r="B10" t="s">
        <v>4</v>
      </c>
      <c r="C10" t="s">
        <v>19</v>
      </c>
      <c r="D10" t="s">
        <v>20</v>
      </c>
      <c r="E10" s="2" t="s">
        <v>79</v>
      </c>
      <c r="F10">
        <v>5</v>
      </c>
      <c r="H10" t="s">
        <v>143</v>
      </c>
      <c r="I10">
        <v>14</v>
      </c>
    </row>
    <row r="11" spans="1:9">
      <c r="A11">
        <v>10</v>
      </c>
      <c r="B11" t="s">
        <v>5</v>
      </c>
      <c r="C11" t="s">
        <v>15</v>
      </c>
      <c r="D11" t="s">
        <v>21</v>
      </c>
      <c r="E11" s="2" t="s">
        <v>38</v>
      </c>
      <c r="F11">
        <v>1</v>
      </c>
      <c r="H11" t="s">
        <v>143</v>
      </c>
      <c r="I11">
        <v>17</v>
      </c>
    </row>
    <row r="12" spans="1:9">
      <c r="A12">
        <v>11</v>
      </c>
      <c r="B12" t="s">
        <v>6</v>
      </c>
      <c r="C12" t="s">
        <v>22</v>
      </c>
      <c r="D12" t="s">
        <v>23</v>
      </c>
      <c r="E12" s="4" t="s">
        <v>36</v>
      </c>
      <c r="F12">
        <v>7</v>
      </c>
      <c r="H12" t="s">
        <v>143</v>
      </c>
      <c r="I12">
        <v>20</v>
      </c>
    </row>
    <row r="13" spans="1:9">
      <c r="A13">
        <v>12</v>
      </c>
      <c r="B13" t="s">
        <v>46</v>
      </c>
      <c r="C13" t="s">
        <v>58</v>
      </c>
      <c r="D13" t="s">
        <v>59</v>
      </c>
      <c r="E13" s="2" t="s">
        <v>69</v>
      </c>
      <c r="F13">
        <v>6</v>
      </c>
      <c r="H13" t="s">
        <v>143</v>
      </c>
      <c r="I13">
        <v>13</v>
      </c>
    </row>
    <row r="14" spans="1:9">
      <c r="A14">
        <v>13</v>
      </c>
      <c r="B14" t="s">
        <v>7</v>
      </c>
      <c r="C14" t="s">
        <v>17</v>
      </c>
      <c r="D14" t="s">
        <v>24</v>
      </c>
      <c r="E14" s="4" t="s">
        <v>125</v>
      </c>
      <c r="F14">
        <v>6</v>
      </c>
      <c r="H14" t="s">
        <v>143</v>
      </c>
      <c r="I14">
        <v>13</v>
      </c>
    </row>
    <row r="15" spans="1:9">
      <c r="A15">
        <v>14</v>
      </c>
      <c r="B15" t="s">
        <v>43</v>
      </c>
      <c r="C15" t="s">
        <v>54</v>
      </c>
      <c r="D15" t="s">
        <v>55</v>
      </c>
      <c r="E15" s="2" t="s">
        <v>66</v>
      </c>
      <c r="F15">
        <v>0</v>
      </c>
      <c r="H15" t="s">
        <v>143</v>
      </c>
      <c r="I15">
        <v>17</v>
      </c>
    </row>
    <row r="16" spans="1:9">
      <c r="A16">
        <v>15</v>
      </c>
      <c r="B16" t="s">
        <v>8</v>
      </c>
      <c r="C16" t="s">
        <v>25</v>
      </c>
      <c r="D16" t="s">
        <v>26</v>
      </c>
      <c r="E16" s="2" t="s">
        <v>34</v>
      </c>
      <c r="F16">
        <v>8</v>
      </c>
      <c r="G16" t="s">
        <v>143</v>
      </c>
      <c r="H16" s="2"/>
      <c r="I16">
        <v>18</v>
      </c>
    </row>
    <row r="17" spans="1:9">
      <c r="A17">
        <v>16</v>
      </c>
      <c r="B17" t="s">
        <v>44</v>
      </c>
      <c r="C17" t="s">
        <v>56</v>
      </c>
      <c r="D17" t="s">
        <v>57</v>
      </c>
      <c r="E17" s="2" t="s">
        <v>67</v>
      </c>
      <c r="F17">
        <v>0</v>
      </c>
      <c r="G17" t="s">
        <v>143</v>
      </c>
      <c r="I17">
        <v>11</v>
      </c>
    </row>
    <row r="18" spans="1:9">
      <c r="A18">
        <v>17</v>
      </c>
      <c r="B18" t="s">
        <v>45</v>
      </c>
      <c r="C18" t="s">
        <v>19</v>
      </c>
      <c r="D18" t="s">
        <v>48</v>
      </c>
      <c r="E18" s="4" t="s">
        <v>68</v>
      </c>
      <c r="F18">
        <v>0</v>
      </c>
      <c r="G18" t="s">
        <v>143</v>
      </c>
      <c r="I18">
        <v>11</v>
      </c>
    </row>
    <row r="19" spans="1:9">
      <c r="A19">
        <v>18</v>
      </c>
      <c r="B19" t="s">
        <v>9</v>
      </c>
      <c r="C19" t="s">
        <v>27</v>
      </c>
      <c r="D19" t="s">
        <v>28</v>
      </c>
      <c r="E19" s="2" t="s">
        <v>35</v>
      </c>
      <c r="F19">
        <v>8</v>
      </c>
      <c r="G19" t="s">
        <v>143</v>
      </c>
      <c r="I19">
        <v>18</v>
      </c>
    </row>
    <row r="20" spans="1:9">
      <c r="A20">
        <v>19</v>
      </c>
      <c r="B20" t="s">
        <v>53</v>
      </c>
      <c r="C20" t="s">
        <v>64</v>
      </c>
      <c r="D20" t="s">
        <v>65</v>
      </c>
      <c r="E20" s="4" t="s">
        <v>90</v>
      </c>
      <c r="F20">
        <v>7</v>
      </c>
      <c r="H20" t="s">
        <v>143</v>
      </c>
      <c r="I20">
        <v>20</v>
      </c>
    </row>
    <row r="21" spans="1:9">
      <c r="A21">
        <v>20</v>
      </c>
      <c r="B21" t="s">
        <v>75</v>
      </c>
      <c r="C21" t="s">
        <v>54</v>
      </c>
      <c r="D21" t="s">
        <v>76</v>
      </c>
      <c r="E21" s="2" t="s">
        <v>77</v>
      </c>
      <c r="F21">
        <v>0</v>
      </c>
      <c r="G21" t="s">
        <v>143</v>
      </c>
      <c r="H21" t="s">
        <v>143</v>
      </c>
      <c r="I21">
        <v>11</v>
      </c>
    </row>
    <row r="22" spans="1:9">
      <c r="A22">
        <v>21</v>
      </c>
      <c r="B22" t="s">
        <v>10</v>
      </c>
      <c r="C22" t="s">
        <v>29</v>
      </c>
      <c r="D22" t="s">
        <v>30</v>
      </c>
      <c r="E22" s="2" t="s">
        <v>37</v>
      </c>
      <c r="F22">
        <v>6</v>
      </c>
      <c r="G22" t="s">
        <v>143</v>
      </c>
      <c r="H22" t="s">
        <v>143</v>
      </c>
      <c r="I22">
        <v>13</v>
      </c>
    </row>
    <row r="23" spans="1:9">
      <c r="A23">
        <v>22</v>
      </c>
      <c r="B23" t="s">
        <v>39</v>
      </c>
      <c r="C23" t="s">
        <v>40</v>
      </c>
      <c r="D23" t="s">
        <v>41</v>
      </c>
      <c r="E23" s="2" t="s">
        <v>42</v>
      </c>
      <c r="F23">
        <v>0</v>
      </c>
      <c r="H23" t="s">
        <v>143</v>
      </c>
      <c r="I23">
        <v>17</v>
      </c>
    </row>
    <row r="24" spans="1:9">
      <c r="A24">
        <v>23</v>
      </c>
      <c r="B24" t="s">
        <v>80</v>
      </c>
      <c r="C24" t="s">
        <v>72</v>
      </c>
      <c r="D24" t="s">
        <v>57</v>
      </c>
      <c r="E24" s="2" t="s">
        <v>73</v>
      </c>
      <c r="F24">
        <v>7</v>
      </c>
      <c r="H24" t="s">
        <v>143</v>
      </c>
      <c r="I24">
        <v>20</v>
      </c>
    </row>
    <row r="25" spans="1:9">
      <c r="A25">
        <v>24</v>
      </c>
      <c r="B25" t="s">
        <v>82</v>
      </c>
      <c r="C25" t="s">
        <v>83</v>
      </c>
      <c r="D25" t="s">
        <v>84</v>
      </c>
      <c r="E25" s="2" t="s">
        <v>85</v>
      </c>
      <c r="F25">
        <v>4</v>
      </c>
      <c r="G25" t="s">
        <v>143</v>
      </c>
      <c r="I25" t="s">
        <v>168</v>
      </c>
    </row>
    <row r="26" spans="1:9">
      <c r="A26">
        <v>25</v>
      </c>
      <c r="B26" t="s">
        <v>86</v>
      </c>
      <c r="C26" t="s">
        <v>87</v>
      </c>
      <c r="D26" t="s">
        <v>88</v>
      </c>
      <c r="E26" s="2" t="s">
        <v>89</v>
      </c>
      <c r="F26">
        <v>4</v>
      </c>
      <c r="G26" t="s">
        <v>143</v>
      </c>
      <c r="I26" t="s">
        <v>168</v>
      </c>
    </row>
    <row r="28" spans="1:9">
      <c r="A28" s="5"/>
      <c r="E28" s="2"/>
    </row>
    <row r="30" spans="1:9">
      <c r="E30" s="2"/>
    </row>
    <row r="36" spans="5:5">
      <c r="E36" s="1"/>
    </row>
  </sheetData>
  <hyperlinks>
    <hyperlink ref="E3" r:id="rId1"/>
    <hyperlink ref="E6" r:id="rId2"/>
    <hyperlink ref="E16" r:id="rId3"/>
    <hyperlink ref="E19" r:id="rId4"/>
    <hyperlink ref="E12" r:id="rId5"/>
    <hyperlink ref="E22" r:id="rId6"/>
    <hyperlink ref="E11" r:id="rId7"/>
    <hyperlink ref="E14" r:id="rId8"/>
    <hyperlink ref="E23" r:id="rId9"/>
    <hyperlink ref="E15" r:id="rId10"/>
    <hyperlink ref="E17" r:id="rId11"/>
    <hyperlink ref="E18" r:id="rId12"/>
    <hyperlink ref="E13" r:id="rId13"/>
    <hyperlink ref="E8" r:id="rId14"/>
    <hyperlink ref="E2" r:id="rId15"/>
    <hyperlink ref="E20" r:id="rId16"/>
    <hyperlink ref="E24" r:id="rId17"/>
    <hyperlink ref="E5" r:id="rId18"/>
    <hyperlink ref="E21" r:id="rId19"/>
    <hyperlink ref="E9" r:id="rId20"/>
    <hyperlink ref="E10" r:id="rId21"/>
    <hyperlink ref="E4" r:id="rId22"/>
    <hyperlink ref="E25:E26" r:id="rId23" display="pj100430d@student.etf.rs"/>
    <hyperlink ref="E25" r:id="rId24"/>
    <hyperlink ref="E26" r:id="rId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I11"/>
  <sheetViews>
    <sheetView workbookViewId="0">
      <selection activeCell="B3" sqref="B3:E3"/>
    </sheetView>
  </sheetViews>
  <sheetFormatPr defaultRowHeight="14.4"/>
  <cols>
    <col min="1" max="1" width="3" bestFit="1" customWidth="1"/>
    <col min="2" max="2" width="9.88671875" bestFit="1" customWidth="1"/>
    <col min="3" max="3" width="11.88671875" bestFit="1" customWidth="1"/>
    <col min="4" max="4" width="12" bestFit="1" customWidth="1"/>
    <col min="5" max="5" width="26.6640625" bestFit="1" customWidth="1"/>
    <col min="7" max="7" width="13.6640625" bestFit="1" customWidth="1"/>
  </cols>
  <sheetData>
    <row r="1" spans="1:9">
      <c r="G1" t="s">
        <v>142</v>
      </c>
      <c r="H1" t="s">
        <v>154</v>
      </c>
    </row>
    <row r="3" spans="1:9">
      <c r="A3">
        <v>1</v>
      </c>
      <c r="B3" t="s">
        <v>91</v>
      </c>
      <c r="C3" t="s">
        <v>92</v>
      </c>
      <c r="D3" t="s">
        <v>93</v>
      </c>
      <c r="E3" s="2" t="s">
        <v>124</v>
      </c>
      <c r="F3">
        <v>6</v>
      </c>
      <c r="G3" t="s">
        <v>143</v>
      </c>
      <c r="I3">
        <v>16</v>
      </c>
    </row>
    <row r="4" spans="1:9">
      <c r="A4">
        <v>2</v>
      </c>
      <c r="B4" t="s">
        <v>94</v>
      </c>
      <c r="C4" t="s">
        <v>58</v>
      </c>
      <c r="D4" t="s">
        <v>95</v>
      </c>
      <c r="E4" s="2" t="s">
        <v>116</v>
      </c>
      <c r="F4">
        <v>3</v>
      </c>
      <c r="G4" t="s">
        <v>143</v>
      </c>
      <c r="H4" t="s">
        <v>143</v>
      </c>
      <c r="I4" t="s">
        <v>169</v>
      </c>
    </row>
    <row r="5" spans="1:9">
      <c r="A5">
        <v>3</v>
      </c>
      <c r="B5" t="s">
        <v>96</v>
      </c>
      <c r="C5" t="s">
        <v>97</v>
      </c>
      <c r="D5" t="s">
        <v>98</v>
      </c>
      <c r="E5" s="2" t="s">
        <v>117</v>
      </c>
      <c r="F5">
        <v>3</v>
      </c>
      <c r="H5" t="s">
        <v>143</v>
      </c>
      <c r="I5">
        <v>17</v>
      </c>
    </row>
    <row r="6" spans="1:9">
      <c r="A6">
        <v>4</v>
      </c>
      <c r="B6" t="s">
        <v>99</v>
      </c>
      <c r="C6" t="s">
        <v>100</v>
      </c>
      <c r="D6" t="s">
        <v>101</v>
      </c>
      <c r="E6" s="2" t="s">
        <v>118</v>
      </c>
      <c r="F6">
        <v>4</v>
      </c>
      <c r="G6" t="s">
        <v>143</v>
      </c>
      <c r="H6" t="s">
        <v>143</v>
      </c>
      <c r="I6" t="s">
        <v>168</v>
      </c>
    </row>
    <row r="7" spans="1:9">
      <c r="A7">
        <v>5</v>
      </c>
      <c r="B7" t="s">
        <v>102</v>
      </c>
      <c r="C7" t="s">
        <v>103</v>
      </c>
      <c r="D7" t="s">
        <v>104</v>
      </c>
      <c r="E7" s="2" t="s">
        <v>119</v>
      </c>
      <c r="F7">
        <v>3</v>
      </c>
      <c r="G7" t="s">
        <v>143</v>
      </c>
      <c r="I7">
        <v>11</v>
      </c>
    </row>
    <row r="8" spans="1:9">
      <c r="A8">
        <v>6</v>
      </c>
      <c r="B8" t="s">
        <v>105</v>
      </c>
      <c r="C8" t="s">
        <v>106</v>
      </c>
      <c r="D8" t="s">
        <v>107</v>
      </c>
      <c r="E8" s="2" t="s">
        <v>120</v>
      </c>
      <c r="F8">
        <v>3</v>
      </c>
      <c r="H8" t="s">
        <v>143</v>
      </c>
      <c r="I8">
        <v>11</v>
      </c>
    </row>
    <row r="9" spans="1:9">
      <c r="A9">
        <v>7</v>
      </c>
      <c r="B9" t="s">
        <v>108</v>
      </c>
      <c r="C9" t="s">
        <v>109</v>
      </c>
      <c r="D9" t="s">
        <v>110</v>
      </c>
      <c r="E9" s="2" t="s">
        <v>121</v>
      </c>
      <c r="F9">
        <v>1</v>
      </c>
      <c r="H9" t="s">
        <v>143</v>
      </c>
      <c r="I9">
        <v>14</v>
      </c>
    </row>
    <row r="10" spans="1:9">
      <c r="A10">
        <v>8</v>
      </c>
      <c r="B10" t="s">
        <v>111</v>
      </c>
      <c r="C10" t="s">
        <v>112</v>
      </c>
      <c r="D10" t="s">
        <v>113</v>
      </c>
      <c r="E10" s="2" t="s">
        <v>122</v>
      </c>
      <c r="F10">
        <v>1</v>
      </c>
      <c r="G10" t="s">
        <v>143</v>
      </c>
      <c r="I10">
        <v>18</v>
      </c>
    </row>
    <row r="11" spans="1:9">
      <c r="A11">
        <v>9</v>
      </c>
      <c r="B11" t="s">
        <v>114</v>
      </c>
      <c r="C11" t="s">
        <v>17</v>
      </c>
      <c r="D11" t="s">
        <v>115</v>
      </c>
      <c r="E11" s="2" t="s">
        <v>123</v>
      </c>
      <c r="F11">
        <v>1</v>
      </c>
      <c r="G11" t="s">
        <v>143</v>
      </c>
      <c r="I11">
        <v>14</v>
      </c>
    </row>
  </sheetData>
  <hyperlinks>
    <hyperlink ref="E3" r:id="rId1"/>
    <hyperlink ref="E4:E11" r:id="rId2" display="mm133***m@student.etf.rs"/>
    <hyperlink ref="E4" r:id="rId3"/>
    <hyperlink ref="E5" r:id="rId4"/>
    <hyperlink ref="E6" r:id="rId5"/>
    <hyperlink ref="E7" r:id="rId6"/>
    <hyperlink ref="E8" r:id="rId7"/>
    <hyperlink ref="E9" r:id="rId8"/>
    <hyperlink ref="E10" r:id="rId9"/>
    <hyperlink ref="E11" r:id="rId1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C14"/>
  <sheetViews>
    <sheetView tabSelected="1" topLeftCell="A13" zoomScale="115" zoomScaleNormal="115" workbookViewId="0">
      <selection activeCell="E8" sqref="E8"/>
    </sheetView>
  </sheetViews>
  <sheetFormatPr defaultRowHeight="14.4"/>
  <cols>
    <col min="1" max="1" width="19.88671875" bestFit="1" customWidth="1"/>
    <col min="2" max="2" width="11.6640625" bestFit="1" customWidth="1"/>
    <col min="3" max="3" width="46" customWidth="1"/>
  </cols>
  <sheetData>
    <row r="1" spans="1:3">
      <c r="A1" t="s">
        <v>128</v>
      </c>
    </row>
    <row r="3" spans="1:3">
      <c r="A3" t="s">
        <v>129</v>
      </c>
      <c r="B3" t="s">
        <v>132</v>
      </c>
      <c r="C3" t="s">
        <v>130</v>
      </c>
    </row>
    <row r="4" spans="1:3">
      <c r="A4">
        <v>5</v>
      </c>
      <c r="B4" s="5">
        <v>0</v>
      </c>
      <c r="C4" t="s">
        <v>131</v>
      </c>
    </row>
    <row r="5" spans="1:3">
      <c r="A5" s="16">
        <v>6</v>
      </c>
      <c r="B5" s="16">
        <v>1</v>
      </c>
      <c r="C5" s="16" t="s">
        <v>133</v>
      </c>
    </row>
    <row r="6" spans="1:3">
      <c r="A6" s="3">
        <v>4</v>
      </c>
      <c r="B6" s="3">
        <v>2</v>
      </c>
      <c r="C6" s="3" t="s">
        <v>134</v>
      </c>
    </row>
    <row r="7" spans="1:3" ht="33.6" customHeight="1">
      <c r="A7">
        <v>4</v>
      </c>
      <c r="B7" s="5">
        <v>3</v>
      </c>
      <c r="C7" s="6" t="s">
        <v>135</v>
      </c>
    </row>
    <row r="8" spans="1:3" ht="41.4" customHeight="1">
      <c r="A8">
        <v>3</v>
      </c>
      <c r="B8" s="5">
        <v>4</v>
      </c>
      <c r="C8" s="6" t="s">
        <v>136</v>
      </c>
    </row>
    <row r="9" spans="1:3" ht="28.8">
      <c r="A9">
        <v>3</v>
      </c>
      <c r="B9" s="5">
        <v>5</v>
      </c>
      <c r="C9" s="6" t="s">
        <v>137</v>
      </c>
    </row>
    <row r="10" spans="1:3" ht="28.8">
      <c r="A10">
        <v>3</v>
      </c>
      <c r="B10" s="5">
        <v>6</v>
      </c>
      <c r="C10" s="6" t="s">
        <v>141</v>
      </c>
    </row>
    <row r="11" spans="1:3" ht="22.95" customHeight="1">
      <c r="A11">
        <v>3</v>
      </c>
      <c r="B11" s="5">
        <v>7</v>
      </c>
      <c r="C11" s="6" t="s">
        <v>138</v>
      </c>
    </row>
    <row r="12" spans="1:3" ht="43.2">
      <c r="A12">
        <v>3</v>
      </c>
      <c r="B12" s="5">
        <v>8</v>
      </c>
      <c r="C12" s="6" t="s">
        <v>139</v>
      </c>
    </row>
    <row r="13" spans="1:3">
      <c r="A13">
        <v>3</v>
      </c>
      <c r="B13" s="5">
        <v>9</v>
      </c>
      <c r="C13" s="6" t="s">
        <v>140</v>
      </c>
    </row>
    <row r="14" spans="1:3" ht="29.4" customHeight="1">
      <c r="A14" s="3">
        <v>3</v>
      </c>
      <c r="B14" s="3">
        <v>10</v>
      </c>
      <c r="C14" s="12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H26"/>
  <sheetViews>
    <sheetView workbookViewId="0">
      <selection activeCell="F6" sqref="F6:F26"/>
    </sheetView>
  </sheetViews>
  <sheetFormatPr defaultRowHeight="14.4"/>
  <cols>
    <col min="1" max="1" width="3" bestFit="1" customWidth="1"/>
    <col min="2" max="2" width="12.33203125" bestFit="1" customWidth="1"/>
    <col min="3" max="3" width="11.109375" bestFit="1" customWidth="1"/>
    <col min="4" max="4" width="12.88671875" bestFit="1" customWidth="1"/>
    <col min="5" max="5" width="27.109375" customWidth="1"/>
    <col min="6" max="6" width="18.44140625" customWidth="1"/>
    <col min="7" max="7" width="23.5546875" customWidth="1"/>
    <col min="8" max="8" width="21.33203125" customWidth="1"/>
  </cols>
  <sheetData>
    <row r="1" spans="1:8" ht="63" customHeight="1">
      <c r="A1" s="23" t="s">
        <v>148</v>
      </c>
      <c r="B1" s="23"/>
      <c r="C1" s="23"/>
      <c r="D1" s="23"/>
      <c r="E1" s="23"/>
      <c r="F1" s="23"/>
      <c r="G1" s="23"/>
      <c r="H1" s="23"/>
    </row>
    <row r="4" spans="1:8">
      <c r="B4" t="s">
        <v>149</v>
      </c>
    </row>
    <row r="5" spans="1:8" ht="25.95" customHeight="1">
      <c r="B5" t="s">
        <v>144</v>
      </c>
      <c r="C5" t="s">
        <v>146</v>
      </c>
      <c r="D5" t="s">
        <v>147</v>
      </c>
      <c r="E5" t="s">
        <v>145</v>
      </c>
      <c r="F5" t="s">
        <v>151</v>
      </c>
      <c r="G5" s="10" t="s">
        <v>152</v>
      </c>
      <c r="H5" s="10" t="s">
        <v>153</v>
      </c>
    </row>
    <row r="6" spans="1:8">
      <c r="A6">
        <v>1</v>
      </c>
      <c r="B6" t="s">
        <v>0</v>
      </c>
      <c r="C6" t="s">
        <v>11</v>
      </c>
      <c r="D6" t="s">
        <v>12</v>
      </c>
      <c r="E6" s="2" t="s">
        <v>31</v>
      </c>
      <c r="F6" s="9"/>
    </row>
    <row r="7" spans="1:8">
      <c r="A7">
        <v>2</v>
      </c>
      <c r="B7" t="s">
        <v>81</v>
      </c>
      <c r="C7" t="s">
        <v>50</v>
      </c>
      <c r="D7" t="s">
        <v>51</v>
      </c>
      <c r="E7" s="2" t="s">
        <v>127</v>
      </c>
      <c r="F7" s="9"/>
      <c r="H7" s="11"/>
    </row>
    <row r="8" spans="1:8">
      <c r="A8" s="5">
        <v>3</v>
      </c>
      <c r="B8" t="s">
        <v>74</v>
      </c>
      <c r="C8" t="s">
        <v>47</v>
      </c>
      <c r="D8" t="s">
        <v>48</v>
      </c>
      <c r="E8" s="2" t="s">
        <v>126</v>
      </c>
      <c r="F8" s="9"/>
    </row>
    <row r="9" spans="1:8">
      <c r="A9">
        <v>4</v>
      </c>
      <c r="B9" t="s">
        <v>2</v>
      </c>
      <c r="C9" t="s">
        <v>15</v>
      </c>
      <c r="D9" t="s">
        <v>16</v>
      </c>
      <c r="E9" s="2" t="s">
        <v>33</v>
      </c>
      <c r="F9" s="9"/>
    </row>
    <row r="10" spans="1:8">
      <c r="A10">
        <v>5</v>
      </c>
      <c r="B10" t="s">
        <v>49</v>
      </c>
      <c r="C10" t="s">
        <v>60</v>
      </c>
      <c r="D10" t="s">
        <v>61</v>
      </c>
      <c r="E10" s="2" t="s">
        <v>70</v>
      </c>
      <c r="F10" s="9"/>
    </row>
    <row r="11" spans="1:8">
      <c r="A11">
        <v>6</v>
      </c>
      <c r="B11" t="s">
        <v>8</v>
      </c>
      <c r="C11" t="s">
        <v>25</v>
      </c>
      <c r="D11" t="s">
        <v>26</v>
      </c>
      <c r="E11" s="2" t="s">
        <v>34</v>
      </c>
      <c r="F11" s="9"/>
    </row>
    <row r="12" spans="1:8">
      <c r="A12">
        <v>7</v>
      </c>
      <c r="B12" t="s">
        <v>44</v>
      </c>
      <c r="C12" t="s">
        <v>56</v>
      </c>
      <c r="D12" t="s">
        <v>57</v>
      </c>
      <c r="E12" s="2" t="s">
        <v>67</v>
      </c>
      <c r="F12" s="9"/>
    </row>
    <row r="13" spans="1:8">
      <c r="A13">
        <v>8</v>
      </c>
      <c r="B13" t="s">
        <v>45</v>
      </c>
      <c r="C13" t="s">
        <v>19</v>
      </c>
      <c r="D13" t="s">
        <v>48</v>
      </c>
      <c r="E13" s="4" t="s">
        <v>68</v>
      </c>
      <c r="F13" s="9"/>
    </row>
    <row r="14" spans="1:8">
      <c r="A14">
        <v>9</v>
      </c>
      <c r="B14" t="s">
        <v>9</v>
      </c>
      <c r="C14" t="s">
        <v>27</v>
      </c>
      <c r="D14" t="s">
        <v>28</v>
      </c>
      <c r="E14" s="2" t="s">
        <v>35</v>
      </c>
      <c r="F14" s="9"/>
    </row>
    <row r="15" spans="1:8">
      <c r="A15">
        <v>10</v>
      </c>
      <c r="B15" t="s">
        <v>75</v>
      </c>
      <c r="C15" t="s">
        <v>54</v>
      </c>
      <c r="D15" t="s">
        <v>76</v>
      </c>
      <c r="E15" s="2" t="s">
        <v>77</v>
      </c>
      <c r="F15" s="9"/>
    </row>
    <row r="16" spans="1:8">
      <c r="A16">
        <v>11</v>
      </c>
      <c r="B16" t="s">
        <v>10</v>
      </c>
      <c r="C16" t="s">
        <v>29</v>
      </c>
      <c r="D16" t="s">
        <v>30</v>
      </c>
      <c r="E16" s="2" t="s">
        <v>37</v>
      </c>
      <c r="F16" s="9"/>
    </row>
    <row r="17" spans="1:8">
      <c r="A17">
        <v>12</v>
      </c>
      <c r="B17" t="s">
        <v>82</v>
      </c>
      <c r="C17" t="s">
        <v>83</v>
      </c>
      <c r="D17" t="s">
        <v>84</v>
      </c>
      <c r="E17" s="2" t="s">
        <v>85</v>
      </c>
      <c r="F17" s="9"/>
      <c r="H17" s="11"/>
    </row>
    <row r="18" spans="1:8">
      <c r="A18">
        <v>13</v>
      </c>
      <c r="B18" t="s">
        <v>86</v>
      </c>
      <c r="C18" t="s">
        <v>87</v>
      </c>
      <c r="D18" t="s">
        <v>88</v>
      </c>
      <c r="E18" s="2" t="s">
        <v>89</v>
      </c>
      <c r="F18" s="9"/>
    </row>
    <row r="19" spans="1:8">
      <c r="E19" s="2"/>
      <c r="F19" s="7"/>
    </row>
    <row r="20" spans="1:8">
      <c r="B20" t="s">
        <v>150</v>
      </c>
      <c r="F20" s="8"/>
    </row>
    <row r="21" spans="1:8">
      <c r="A21">
        <v>14</v>
      </c>
      <c r="B21" t="s">
        <v>91</v>
      </c>
      <c r="C21" t="s">
        <v>92</v>
      </c>
      <c r="D21" t="s">
        <v>93</v>
      </c>
      <c r="E21" s="2" t="s">
        <v>124</v>
      </c>
      <c r="F21" s="9"/>
      <c r="H21" s="11"/>
    </row>
    <row r="22" spans="1:8">
      <c r="A22">
        <v>15</v>
      </c>
      <c r="B22" t="s">
        <v>94</v>
      </c>
      <c r="C22" t="s">
        <v>58</v>
      </c>
      <c r="D22" t="s">
        <v>95</v>
      </c>
      <c r="E22" s="2" t="s">
        <v>116</v>
      </c>
      <c r="F22" s="9"/>
    </row>
    <row r="23" spans="1:8">
      <c r="A23">
        <v>16</v>
      </c>
      <c r="B23" t="s">
        <v>99</v>
      </c>
      <c r="C23" t="s">
        <v>100</v>
      </c>
      <c r="D23" t="s">
        <v>101</v>
      </c>
      <c r="E23" s="2" t="s">
        <v>118</v>
      </c>
      <c r="F23" s="9"/>
      <c r="G23" s="3"/>
      <c r="H23" s="5"/>
    </row>
    <row r="24" spans="1:8">
      <c r="A24">
        <v>17</v>
      </c>
      <c r="B24" t="s">
        <v>102</v>
      </c>
      <c r="C24" t="s">
        <v>103</v>
      </c>
      <c r="D24" t="s">
        <v>104</v>
      </c>
      <c r="E24" s="2" t="s">
        <v>119</v>
      </c>
      <c r="F24" s="9"/>
    </row>
    <row r="25" spans="1:8">
      <c r="A25">
        <v>18</v>
      </c>
      <c r="B25" t="s">
        <v>111</v>
      </c>
      <c r="C25" t="s">
        <v>112</v>
      </c>
      <c r="D25" t="s">
        <v>113</v>
      </c>
      <c r="E25" s="2" t="s">
        <v>122</v>
      </c>
      <c r="F25" s="9"/>
      <c r="H25" s="11"/>
    </row>
    <row r="26" spans="1:8">
      <c r="A26">
        <v>19</v>
      </c>
      <c r="B26" t="s">
        <v>114</v>
      </c>
      <c r="C26" t="s">
        <v>17</v>
      </c>
      <c r="D26" t="s">
        <v>115</v>
      </c>
      <c r="E26" s="2" t="s">
        <v>123</v>
      </c>
      <c r="F26" s="9"/>
    </row>
  </sheetData>
  <mergeCells count="1">
    <mergeCell ref="A1:H1"/>
  </mergeCells>
  <hyperlinks>
    <hyperlink ref="E6" r:id="rId1"/>
    <hyperlink ref="E16" r:id="rId2"/>
    <hyperlink ref="E10" r:id="rId3"/>
    <hyperlink ref="E8" r:id="rId4"/>
    <hyperlink ref="E15" r:id="rId5"/>
    <hyperlink ref="E7" r:id="rId6"/>
    <hyperlink ref="E17:E18" r:id="rId7" display="pj100430d@student.etf.rs"/>
    <hyperlink ref="E17" r:id="rId8"/>
    <hyperlink ref="E18" r:id="rId9"/>
    <hyperlink ref="E21" r:id="rId10"/>
    <hyperlink ref="E22:E26" r:id="rId11" display="mm133***m@student.etf.rs"/>
    <hyperlink ref="E22" r:id="rId12"/>
    <hyperlink ref="E23" r:id="rId13"/>
    <hyperlink ref="E24" r:id="rId14"/>
    <hyperlink ref="E25" r:id="rId15"/>
    <hyperlink ref="E26" r:id="rId16"/>
  </hyperlinks>
  <pageMargins left="0.7" right="0.7" top="0.75" bottom="0.75" header="0.3" footer="0.3"/>
  <pageSetup orientation="portrait" r:id="rId17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2:G25"/>
  <sheetViews>
    <sheetView workbookViewId="0">
      <selection activeCell="M11" sqref="L11:M11"/>
    </sheetView>
  </sheetViews>
  <sheetFormatPr defaultRowHeight="14.4"/>
  <cols>
    <col min="1" max="1" width="4" bestFit="1" customWidth="1"/>
    <col min="2" max="2" width="13" customWidth="1"/>
    <col min="3" max="3" width="11.109375" bestFit="1" customWidth="1"/>
    <col min="4" max="4" width="12.88671875" bestFit="1" customWidth="1"/>
    <col min="5" max="5" width="32.33203125" bestFit="1" customWidth="1"/>
    <col min="6" max="6" width="12.109375" bestFit="1" customWidth="1"/>
  </cols>
  <sheetData>
    <row r="2" spans="1:7">
      <c r="B2" t="s">
        <v>149</v>
      </c>
    </row>
    <row r="3" spans="1:7">
      <c r="B3" t="s">
        <v>144</v>
      </c>
      <c r="C3" t="s">
        <v>146</v>
      </c>
      <c r="D3" t="s">
        <v>147</v>
      </c>
      <c r="E3" t="s">
        <v>145</v>
      </c>
      <c r="F3" t="s">
        <v>151</v>
      </c>
    </row>
    <row r="4" spans="1:7">
      <c r="A4" s="5">
        <v>1</v>
      </c>
      <c r="B4" s="5" t="s">
        <v>52</v>
      </c>
      <c r="C4" s="5" t="s">
        <v>62</v>
      </c>
      <c r="D4" s="5" t="s">
        <v>63</v>
      </c>
      <c r="E4" s="4" t="s">
        <v>71</v>
      </c>
      <c r="F4" s="9"/>
      <c r="G4" s="11"/>
    </row>
    <row r="5" spans="1:7">
      <c r="A5">
        <v>2</v>
      </c>
      <c r="B5" t="s">
        <v>0</v>
      </c>
      <c r="C5" t="s">
        <v>11</v>
      </c>
      <c r="D5" t="s">
        <v>12</v>
      </c>
      <c r="E5" s="2" t="s">
        <v>31</v>
      </c>
      <c r="F5" s="9"/>
      <c r="G5" s="15"/>
    </row>
    <row r="6" spans="1:7">
      <c r="A6" s="5">
        <v>3</v>
      </c>
      <c r="B6" s="5" t="s">
        <v>1</v>
      </c>
      <c r="C6" s="5" t="s">
        <v>13</v>
      </c>
      <c r="D6" s="5" t="s">
        <v>14</v>
      </c>
      <c r="E6" s="4" t="s">
        <v>32</v>
      </c>
      <c r="F6" s="9"/>
      <c r="G6" s="11"/>
    </row>
    <row r="7" spans="1:7">
      <c r="A7">
        <v>4</v>
      </c>
      <c r="B7" t="s">
        <v>3</v>
      </c>
      <c r="C7" t="s">
        <v>17</v>
      </c>
      <c r="D7" t="s">
        <v>18</v>
      </c>
      <c r="E7" s="2" t="s">
        <v>78</v>
      </c>
      <c r="F7" s="9"/>
      <c r="G7" s="11"/>
    </row>
    <row r="8" spans="1:7">
      <c r="A8">
        <v>5</v>
      </c>
      <c r="B8" t="s">
        <v>4</v>
      </c>
      <c r="C8" t="s">
        <v>19</v>
      </c>
      <c r="D8" t="s">
        <v>20</v>
      </c>
      <c r="E8" s="2" t="s">
        <v>79</v>
      </c>
      <c r="F8" s="9"/>
    </row>
    <row r="9" spans="1:7">
      <c r="A9">
        <v>6</v>
      </c>
      <c r="B9" t="s">
        <v>5</v>
      </c>
      <c r="C9" t="s">
        <v>15</v>
      </c>
      <c r="D9" t="s">
        <v>21</v>
      </c>
      <c r="E9" s="2" t="s">
        <v>38</v>
      </c>
      <c r="F9" s="9"/>
      <c r="G9" s="11"/>
    </row>
    <row r="10" spans="1:7">
      <c r="A10">
        <v>7</v>
      </c>
      <c r="B10" t="s">
        <v>6</v>
      </c>
      <c r="C10" t="s">
        <v>22</v>
      </c>
      <c r="D10" t="s">
        <v>23</v>
      </c>
      <c r="E10" s="4" t="s">
        <v>36</v>
      </c>
      <c r="F10" s="9"/>
      <c r="G10" s="15"/>
    </row>
    <row r="11" spans="1:7">
      <c r="A11">
        <v>8</v>
      </c>
      <c r="B11" t="s">
        <v>46</v>
      </c>
      <c r="C11" t="s">
        <v>58</v>
      </c>
      <c r="D11" t="s">
        <v>59</v>
      </c>
      <c r="E11" s="2" t="s">
        <v>69</v>
      </c>
      <c r="F11" s="9"/>
      <c r="G11" s="11"/>
    </row>
    <row r="12" spans="1:7">
      <c r="A12">
        <v>9</v>
      </c>
      <c r="B12" t="s">
        <v>7</v>
      </c>
      <c r="C12" t="s">
        <v>17</v>
      </c>
      <c r="D12" t="s">
        <v>24</v>
      </c>
      <c r="E12" s="4" t="s">
        <v>125</v>
      </c>
      <c r="F12" s="9"/>
      <c r="G12" s="11"/>
    </row>
    <row r="13" spans="1:7">
      <c r="A13">
        <v>10</v>
      </c>
      <c r="B13" t="s">
        <v>43</v>
      </c>
      <c r="C13" t="s">
        <v>54</v>
      </c>
      <c r="D13" t="s">
        <v>55</v>
      </c>
      <c r="E13" s="2" t="s">
        <v>66</v>
      </c>
      <c r="F13" s="9"/>
      <c r="G13" s="15"/>
    </row>
    <row r="14" spans="1:7">
      <c r="A14">
        <v>11</v>
      </c>
      <c r="B14" t="s">
        <v>53</v>
      </c>
      <c r="C14" t="s">
        <v>64</v>
      </c>
      <c r="D14" t="s">
        <v>65</v>
      </c>
      <c r="E14" s="4" t="s">
        <v>90</v>
      </c>
      <c r="F14" s="9"/>
      <c r="G14" s="15"/>
    </row>
    <row r="15" spans="1:7">
      <c r="A15">
        <v>12</v>
      </c>
      <c r="B15" t="s">
        <v>75</v>
      </c>
      <c r="C15" t="s">
        <v>54</v>
      </c>
      <c r="D15" t="s">
        <v>76</v>
      </c>
      <c r="E15" s="2" t="s">
        <v>77</v>
      </c>
      <c r="F15" s="9"/>
      <c r="G15" s="15"/>
    </row>
    <row r="16" spans="1:7">
      <c r="A16">
        <v>13</v>
      </c>
      <c r="B16" t="s">
        <v>10</v>
      </c>
      <c r="C16" t="s">
        <v>29</v>
      </c>
      <c r="D16" t="s">
        <v>30</v>
      </c>
      <c r="E16" s="2" t="s">
        <v>37</v>
      </c>
      <c r="F16" s="9"/>
      <c r="G16" s="15"/>
    </row>
    <row r="17" spans="1:7">
      <c r="A17">
        <v>14</v>
      </c>
      <c r="B17" t="s">
        <v>39</v>
      </c>
      <c r="C17" t="s">
        <v>40</v>
      </c>
      <c r="D17" t="s">
        <v>41</v>
      </c>
      <c r="E17" s="2" t="s">
        <v>42</v>
      </c>
      <c r="F17" s="9"/>
      <c r="G17" s="15"/>
    </row>
    <row r="18" spans="1:7">
      <c r="A18">
        <v>15</v>
      </c>
      <c r="B18" t="s">
        <v>80</v>
      </c>
      <c r="C18" t="s">
        <v>72</v>
      </c>
      <c r="D18" t="s">
        <v>57</v>
      </c>
      <c r="E18" s="2" t="s">
        <v>73</v>
      </c>
      <c r="F18" s="9"/>
      <c r="G18" s="15"/>
    </row>
    <row r="19" spans="1:7">
      <c r="E19" s="2"/>
      <c r="F19" s="7"/>
    </row>
    <row r="20" spans="1:7">
      <c r="B20" t="s">
        <v>150</v>
      </c>
      <c r="F20" s="8"/>
    </row>
    <row r="21" spans="1:7">
      <c r="A21">
        <v>16</v>
      </c>
      <c r="B21" t="s">
        <v>94</v>
      </c>
      <c r="C21" t="s">
        <v>58</v>
      </c>
      <c r="D21" t="s">
        <v>95</v>
      </c>
      <c r="E21" s="2" t="s">
        <v>116</v>
      </c>
      <c r="F21" s="9"/>
      <c r="G21" s="15"/>
    </row>
    <row r="22" spans="1:7">
      <c r="A22">
        <v>17</v>
      </c>
      <c r="B22" t="s">
        <v>96</v>
      </c>
      <c r="C22" t="s">
        <v>97</v>
      </c>
      <c r="D22" t="s">
        <v>98</v>
      </c>
      <c r="E22" s="2" t="s">
        <v>117</v>
      </c>
      <c r="F22" s="9"/>
      <c r="G22" s="15"/>
    </row>
    <row r="23" spans="1:7">
      <c r="A23">
        <v>18</v>
      </c>
      <c r="B23" t="s">
        <v>99</v>
      </c>
      <c r="C23" t="s">
        <v>100</v>
      </c>
      <c r="D23" t="s">
        <v>101</v>
      </c>
      <c r="E23" s="2" t="s">
        <v>118</v>
      </c>
      <c r="F23" s="9"/>
      <c r="G23" s="15"/>
    </row>
    <row r="24" spans="1:7">
      <c r="A24">
        <v>19</v>
      </c>
      <c r="B24" t="s">
        <v>105</v>
      </c>
      <c r="C24" t="s">
        <v>106</v>
      </c>
      <c r="D24" t="s">
        <v>107</v>
      </c>
      <c r="E24" s="2" t="s">
        <v>120</v>
      </c>
      <c r="F24" s="9"/>
      <c r="G24" s="15"/>
    </row>
    <row r="25" spans="1:7">
      <c r="A25">
        <v>20</v>
      </c>
      <c r="B25" t="s">
        <v>108</v>
      </c>
      <c r="C25" t="s">
        <v>109</v>
      </c>
      <c r="D25" t="s">
        <v>110</v>
      </c>
      <c r="E25" s="2" t="s">
        <v>121</v>
      </c>
      <c r="F25" s="9"/>
    </row>
  </sheetData>
  <hyperlinks>
    <hyperlink ref="E5" r:id="rId1"/>
    <hyperlink ref="E16" r:id="rId2"/>
    <hyperlink ref="E15" r:id="rId3"/>
    <hyperlink ref="E21:E25" r:id="rId4" display="mm133***m@student.etf.rs"/>
    <hyperlink ref="E21" r:id="rId5"/>
    <hyperlink ref="E23" r:id="rId6"/>
    <hyperlink ref="E6" r:id="rId7"/>
    <hyperlink ref="E4" r:id="rId8"/>
    <hyperlink ref="E10" r:id="rId9"/>
    <hyperlink ref="E9" r:id="rId10"/>
    <hyperlink ref="E12" r:id="rId11"/>
    <hyperlink ref="E13" r:id="rId12"/>
    <hyperlink ref="E11" r:id="rId13"/>
    <hyperlink ref="E7" r:id="rId14"/>
    <hyperlink ref="E8" r:id="rId15"/>
    <hyperlink ref="E14" r:id="rId16"/>
    <hyperlink ref="E17" r:id="rId17"/>
    <hyperlink ref="E18" r:id="rId18"/>
    <hyperlink ref="E22" r:id="rId19"/>
    <hyperlink ref="E24:E25" r:id="rId20" display="mm133***m@student.etf.rs"/>
    <hyperlink ref="E24" r:id="rId21"/>
    <hyperlink ref="E25" r:id="rId22"/>
  </hyperlinks>
  <pageMargins left="0.7" right="0.7" top="0.75" bottom="0.75" header="0.3" footer="0.3"/>
  <pageSetup orientation="portrait" r:id="rId2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J34"/>
  <sheetViews>
    <sheetView topLeftCell="A7" workbookViewId="0">
      <selection activeCell="A32" sqref="A32"/>
    </sheetView>
  </sheetViews>
  <sheetFormatPr defaultRowHeight="14.4"/>
  <cols>
    <col min="1" max="1" width="12.44140625" bestFit="1" customWidth="1"/>
    <col min="2" max="2" width="9.6640625" bestFit="1" customWidth="1"/>
    <col min="3" max="3" width="11.109375" bestFit="1" customWidth="1"/>
    <col min="4" max="4" width="12.109375" bestFit="1" customWidth="1"/>
    <col min="6" max="6" width="13.5546875" bestFit="1" customWidth="1"/>
    <col min="7" max="7" width="9.6640625" bestFit="1" customWidth="1"/>
    <col min="8" max="8" width="11.109375" bestFit="1" customWidth="1"/>
    <col min="9" max="9" width="12.88671875" bestFit="1" customWidth="1"/>
  </cols>
  <sheetData>
    <row r="1" spans="1:9">
      <c r="A1" t="s">
        <v>157</v>
      </c>
      <c r="F1" t="s">
        <v>158</v>
      </c>
    </row>
    <row r="3" spans="1:9">
      <c r="A3" s="13">
        <v>0.375</v>
      </c>
      <c r="F3" s="13">
        <v>0.375</v>
      </c>
    </row>
    <row r="4" spans="1:9">
      <c r="A4" s="14" t="s">
        <v>159</v>
      </c>
      <c r="B4" t="s">
        <v>108</v>
      </c>
      <c r="C4" t="s">
        <v>109</v>
      </c>
      <c r="D4" t="s">
        <v>110</v>
      </c>
      <c r="F4" s="14" t="s">
        <v>165</v>
      </c>
      <c r="G4" t="s">
        <v>44</v>
      </c>
      <c r="H4" t="s">
        <v>56</v>
      </c>
      <c r="I4" t="s">
        <v>57</v>
      </c>
    </row>
    <row r="5" spans="1:9">
      <c r="B5" t="s">
        <v>111</v>
      </c>
      <c r="C5" t="s">
        <v>112</v>
      </c>
      <c r="D5" t="s">
        <v>113</v>
      </c>
      <c r="G5" t="s">
        <v>45</v>
      </c>
      <c r="H5" t="s">
        <v>19</v>
      </c>
      <c r="I5" t="s">
        <v>48</v>
      </c>
    </row>
    <row r="6" spans="1:9">
      <c r="B6" t="s">
        <v>114</v>
      </c>
      <c r="C6" t="s">
        <v>17</v>
      </c>
      <c r="D6" t="s">
        <v>115</v>
      </c>
      <c r="G6" t="s">
        <v>75</v>
      </c>
      <c r="H6" t="s">
        <v>54</v>
      </c>
      <c r="I6" t="s">
        <v>76</v>
      </c>
    </row>
    <row r="8" spans="1:9">
      <c r="A8" s="13">
        <v>0.42708333333333331</v>
      </c>
      <c r="F8" s="13">
        <v>0.42708333333333331</v>
      </c>
    </row>
    <row r="9" spans="1:9">
      <c r="A9" s="14" t="s">
        <v>160</v>
      </c>
      <c r="B9" t="s">
        <v>96</v>
      </c>
      <c r="C9" t="s">
        <v>97</v>
      </c>
      <c r="D9" t="s">
        <v>98</v>
      </c>
      <c r="F9" s="14" t="s">
        <v>166</v>
      </c>
      <c r="G9" t="s">
        <v>74</v>
      </c>
      <c r="H9" t="s">
        <v>47</v>
      </c>
      <c r="I9" t="s">
        <v>48</v>
      </c>
    </row>
    <row r="10" spans="1:9">
      <c r="B10" t="s">
        <v>102</v>
      </c>
      <c r="C10" t="s">
        <v>103</v>
      </c>
      <c r="D10" t="s">
        <v>104</v>
      </c>
      <c r="G10" t="s">
        <v>2</v>
      </c>
      <c r="H10" t="s">
        <v>15</v>
      </c>
      <c r="I10" t="s">
        <v>16</v>
      </c>
    </row>
    <row r="11" spans="1:9">
      <c r="B11" t="s">
        <v>105</v>
      </c>
      <c r="C11" t="s">
        <v>106</v>
      </c>
      <c r="D11" t="s">
        <v>107</v>
      </c>
      <c r="G11" t="s">
        <v>4</v>
      </c>
      <c r="H11" t="s">
        <v>19</v>
      </c>
      <c r="I11" t="s">
        <v>20</v>
      </c>
    </row>
    <row r="13" spans="1:9">
      <c r="A13" s="13">
        <v>0.47916666666666669</v>
      </c>
      <c r="F13" s="13">
        <v>0.47916666666666669</v>
      </c>
    </row>
    <row r="14" spans="1:9">
      <c r="A14" s="14" t="s">
        <v>161</v>
      </c>
      <c r="B14" t="s">
        <v>94</v>
      </c>
      <c r="C14" t="s">
        <v>58</v>
      </c>
      <c r="D14" t="s">
        <v>95</v>
      </c>
      <c r="F14" s="14" t="s">
        <v>161</v>
      </c>
      <c r="G14" t="s">
        <v>6</v>
      </c>
      <c r="H14" t="s">
        <v>22</v>
      </c>
      <c r="I14" t="s">
        <v>23</v>
      </c>
    </row>
    <row r="15" spans="1:9">
      <c r="B15" s="5" t="s">
        <v>1</v>
      </c>
      <c r="C15" s="5" t="s">
        <v>13</v>
      </c>
      <c r="D15" s="5" t="s">
        <v>14</v>
      </c>
      <c r="G15" t="s">
        <v>53</v>
      </c>
      <c r="H15" t="s">
        <v>64</v>
      </c>
      <c r="I15" t="s">
        <v>65</v>
      </c>
    </row>
    <row r="16" spans="1:9">
      <c r="B16" t="s">
        <v>81</v>
      </c>
      <c r="C16" t="s">
        <v>50</v>
      </c>
      <c r="D16" t="s">
        <v>51</v>
      </c>
      <c r="G16" t="s">
        <v>80</v>
      </c>
      <c r="H16" t="s">
        <v>72</v>
      </c>
      <c r="I16" t="s">
        <v>57</v>
      </c>
    </row>
    <row r="17" spans="1:10">
      <c r="B17" t="s">
        <v>99</v>
      </c>
      <c r="C17" t="s">
        <v>100</v>
      </c>
      <c r="D17" t="s">
        <v>101</v>
      </c>
    </row>
    <row r="18" spans="1:10">
      <c r="A18" s="13">
        <v>0.53125</v>
      </c>
      <c r="F18" s="13">
        <v>0.53125</v>
      </c>
    </row>
    <row r="19" spans="1:10">
      <c r="A19" s="14" t="s">
        <v>162</v>
      </c>
      <c r="B19" t="s">
        <v>86</v>
      </c>
      <c r="C19" t="s">
        <v>87</v>
      </c>
      <c r="D19" t="s">
        <v>88</v>
      </c>
      <c r="F19" s="14" t="s">
        <v>162</v>
      </c>
      <c r="G19" t="s">
        <v>3</v>
      </c>
      <c r="H19" t="s">
        <v>17</v>
      </c>
      <c r="I19" t="s">
        <v>18</v>
      </c>
    </row>
    <row r="20" spans="1:10">
      <c r="B20" t="s">
        <v>0</v>
      </c>
      <c r="C20" t="s">
        <v>11</v>
      </c>
      <c r="D20" t="s">
        <v>12</v>
      </c>
      <c r="G20" t="s">
        <v>8</v>
      </c>
      <c r="H20" t="s">
        <v>25</v>
      </c>
      <c r="I20" t="s">
        <v>26</v>
      </c>
    </row>
    <row r="21" spans="1:10">
      <c r="B21" t="s">
        <v>49</v>
      </c>
      <c r="C21" t="s">
        <v>60</v>
      </c>
      <c r="D21" t="s">
        <v>61</v>
      </c>
      <c r="G21" t="s">
        <v>9</v>
      </c>
      <c r="H21" t="s">
        <v>27</v>
      </c>
      <c r="I21" t="s">
        <v>28</v>
      </c>
    </row>
    <row r="23" spans="1:10">
      <c r="A23" s="13">
        <v>0.58333333333333337</v>
      </c>
      <c r="F23" s="13">
        <v>0.58333333333333337</v>
      </c>
    </row>
    <row r="24" spans="1:10">
      <c r="A24" s="14" t="s">
        <v>163</v>
      </c>
      <c r="B24" s="5" t="s">
        <v>52</v>
      </c>
      <c r="C24" s="5" t="s">
        <v>62</v>
      </c>
      <c r="D24" s="5" t="s">
        <v>63</v>
      </c>
      <c r="F24" s="14" t="s">
        <v>163</v>
      </c>
      <c r="G24" t="s">
        <v>43</v>
      </c>
      <c r="H24" t="s">
        <v>54</v>
      </c>
      <c r="I24" t="s">
        <v>55</v>
      </c>
    </row>
    <row r="25" spans="1:10">
      <c r="B25" t="s">
        <v>91</v>
      </c>
      <c r="C25" t="s">
        <v>92</v>
      </c>
      <c r="D25" t="s">
        <v>93</v>
      </c>
      <c r="G25" t="s">
        <v>39</v>
      </c>
      <c r="H25" t="s">
        <v>40</v>
      </c>
      <c r="I25" t="s">
        <v>41</v>
      </c>
    </row>
    <row r="26" spans="1:10">
      <c r="B26" t="s">
        <v>46</v>
      </c>
      <c r="C26" t="s">
        <v>58</v>
      </c>
      <c r="D26" t="s">
        <v>59</v>
      </c>
      <c r="G26" t="s">
        <v>82</v>
      </c>
      <c r="H26" t="s">
        <v>83</v>
      </c>
      <c r="I26" t="s">
        <v>84</v>
      </c>
    </row>
    <row r="27" spans="1:10">
      <c r="A27" s="13">
        <v>0.63541666666666663</v>
      </c>
      <c r="F27" s="13">
        <v>0.63541666666666663</v>
      </c>
    </row>
    <row r="28" spans="1:10">
      <c r="A28" s="14" t="s">
        <v>164</v>
      </c>
      <c r="B28" t="s">
        <v>5</v>
      </c>
      <c r="C28" t="s">
        <v>15</v>
      </c>
      <c r="D28" t="s">
        <v>21</v>
      </c>
      <c r="F28" s="14" t="s">
        <v>164</v>
      </c>
      <c r="G28" t="s">
        <v>0</v>
      </c>
      <c r="H28" t="s">
        <v>11</v>
      </c>
      <c r="I28" t="s">
        <v>12</v>
      </c>
      <c r="J28" t="s">
        <v>167</v>
      </c>
    </row>
    <row r="29" spans="1:10">
      <c r="B29" t="s">
        <v>7</v>
      </c>
      <c r="C29" t="s">
        <v>17</v>
      </c>
      <c r="D29" t="s">
        <v>24</v>
      </c>
      <c r="G29" t="s">
        <v>2</v>
      </c>
      <c r="H29" t="s">
        <v>15</v>
      </c>
      <c r="I29" t="s">
        <v>16</v>
      </c>
    </row>
    <row r="30" spans="1:10">
      <c r="B30" t="s">
        <v>10</v>
      </c>
      <c r="C30" t="s">
        <v>29</v>
      </c>
      <c r="D30" t="s">
        <v>30</v>
      </c>
      <c r="G30" t="s">
        <v>94</v>
      </c>
      <c r="H30" t="s">
        <v>58</v>
      </c>
      <c r="I30" t="s">
        <v>95</v>
      </c>
    </row>
    <row r="31" spans="1:10">
      <c r="E31" s="2"/>
    </row>
    <row r="32" spans="1:10">
      <c r="E32" s="2"/>
    </row>
    <row r="33" spans="5:5">
      <c r="E33" s="2"/>
    </row>
    <row r="34" spans="5:5">
      <c r="E34" s="2"/>
    </row>
  </sheetData>
  <hyperlinks>
    <hyperlink ref="E31:E34" r:id="rId1" display="mm133***m@student.etf.rs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AI57"/>
  <sheetViews>
    <sheetView topLeftCell="I23" zoomScale="85" zoomScaleNormal="85" workbookViewId="0">
      <selection activeCell="AB57" sqref="AB57"/>
    </sheetView>
  </sheetViews>
  <sheetFormatPr defaultRowHeight="14.4"/>
  <cols>
    <col min="1" max="1" width="10.21875" customWidth="1"/>
    <col min="2" max="2" width="11.109375" bestFit="1" customWidth="1"/>
    <col min="3" max="3" width="11.5546875" bestFit="1" customWidth="1"/>
    <col min="4" max="4" width="30" bestFit="1" customWidth="1"/>
    <col min="6" max="6" width="8.77734375" customWidth="1"/>
    <col min="25" max="25" width="12.88671875" bestFit="1" customWidth="1"/>
    <col min="26" max="26" width="13.88671875" bestFit="1" customWidth="1"/>
  </cols>
  <sheetData>
    <row r="1" spans="1:27">
      <c r="A1" s="3"/>
      <c r="B1" t="s">
        <v>174</v>
      </c>
      <c r="F1" s="15"/>
      <c r="G1" t="s">
        <v>175</v>
      </c>
    </row>
    <row r="2" spans="1:27">
      <c r="A2" s="5"/>
    </row>
    <row r="3" spans="1:27">
      <c r="A3" t="s">
        <v>170</v>
      </c>
      <c r="E3">
        <v>1</v>
      </c>
      <c r="F3">
        <v>2</v>
      </c>
      <c r="G3">
        <v>3</v>
      </c>
      <c r="H3">
        <v>4</v>
      </c>
      <c r="I3">
        <v>5</v>
      </c>
      <c r="J3">
        <v>6</v>
      </c>
      <c r="K3">
        <v>7</v>
      </c>
      <c r="L3">
        <v>8</v>
      </c>
      <c r="M3">
        <v>9</v>
      </c>
      <c r="N3">
        <v>10</v>
      </c>
      <c r="O3">
        <v>11</v>
      </c>
      <c r="P3">
        <v>12</v>
      </c>
      <c r="Q3">
        <v>13</v>
      </c>
      <c r="R3">
        <v>14</v>
      </c>
      <c r="S3">
        <v>15</v>
      </c>
      <c r="T3">
        <v>16</v>
      </c>
      <c r="U3">
        <v>17</v>
      </c>
      <c r="V3">
        <v>18</v>
      </c>
      <c r="W3">
        <v>19</v>
      </c>
      <c r="X3">
        <v>20</v>
      </c>
      <c r="Y3" t="s">
        <v>171</v>
      </c>
      <c r="Z3" t="s">
        <v>172</v>
      </c>
      <c r="AA3" t="s">
        <v>173</v>
      </c>
    </row>
    <row r="4" spans="1:27">
      <c r="A4" t="s">
        <v>0</v>
      </c>
      <c r="B4" t="s">
        <v>11</v>
      </c>
      <c r="C4" t="s">
        <v>12</v>
      </c>
      <c r="D4" s="2" t="s">
        <v>31</v>
      </c>
      <c r="E4">
        <v>0.5</v>
      </c>
      <c r="F4">
        <v>0.4</v>
      </c>
      <c r="G4">
        <v>0.5</v>
      </c>
      <c r="H4">
        <v>0.4</v>
      </c>
      <c r="I4">
        <v>0.5</v>
      </c>
      <c r="J4">
        <v>0.4</v>
      </c>
      <c r="K4">
        <v>0.5</v>
      </c>
      <c r="L4">
        <v>0.5</v>
      </c>
      <c r="M4">
        <v>0.5</v>
      </c>
      <c r="N4">
        <v>0.5</v>
      </c>
      <c r="O4">
        <v>0.5</v>
      </c>
      <c r="P4">
        <v>0.5</v>
      </c>
      <c r="Q4">
        <v>0.5</v>
      </c>
      <c r="R4">
        <v>0</v>
      </c>
      <c r="S4">
        <v>0.5</v>
      </c>
      <c r="T4">
        <v>0.5</v>
      </c>
      <c r="U4">
        <v>0.5</v>
      </c>
      <c r="V4" s="3">
        <v>0.4</v>
      </c>
      <c r="W4">
        <v>0.5</v>
      </c>
      <c r="X4">
        <v>0.5</v>
      </c>
      <c r="Y4">
        <f>SUM(E4:X4)</f>
        <v>9.1</v>
      </c>
      <c r="Z4">
        <f>0.7*Y4+3</f>
        <v>9.3699999999999992</v>
      </c>
      <c r="AA4">
        <v>10</v>
      </c>
    </row>
    <row r="5" spans="1:27">
      <c r="A5" t="s">
        <v>46</v>
      </c>
      <c r="B5" t="s">
        <v>58</v>
      </c>
      <c r="C5" t="s">
        <v>59</v>
      </c>
      <c r="D5" s="2" t="s">
        <v>69</v>
      </c>
      <c r="E5">
        <v>0.375</v>
      </c>
      <c r="F5">
        <v>0.5</v>
      </c>
      <c r="G5">
        <v>0.25</v>
      </c>
      <c r="H5">
        <v>0.5</v>
      </c>
      <c r="I5">
        <v>0.5</v>
      </c>
      <c r="J5">
        <v>0.5</v>
      </c>
      <c r="K5">
        <v>0.4</v>
      </c>
      <c r="L5">
        <v>0.5</v>
      </c>
      <c r="M5">
        <v>0.375</v>
      </c>
      <c r="N5">
        <v>0.5</v>
      </c>
      <c r="O5">
        <v>0.25</v>
      </c>
      <c r="P5">
        <v>0</v>
      </c>
      <c r="Q5">
        <v>0.5</v>
      </c>
      <c r="R5">
        <v>0.2</v>
      </c>
      <c r="S5" s="3">
        <v>0.25</v>
      </c>
      <c r="T5">
        <v>0.1</v>
      </c>
      <c r="U5">
        <v>0.5</v>
      </c>
      <c r="V5">
        <v>0</v>
      </c>
      <c r="W5">
        <v>0.3</v>
      </c>
      <c r="X5">
        <v>0.5</v>
      </c>
      <c r="Y5">
        <f t="shared" ref="Y5:Y9" si="0">SUM(E5:X5)</f>
        <v>7</v>
      </c>
      <c r="Z5">
        <f t="shared" ref="Z5:Z10" si="1">0.7*Y5+3</f>
        <v>7.8999999999999995</v>
      </c>
      <c r="AA5">
        <v>8</v>
      </c>
    </row>
    <row r="6" spans="1:27">
      <c r="A6" t="s">
        <v>80</v>
      </c>
      <c r="B6" t="s">
        <v>72</v>
      </c>
      <c r="C6" t="s">
        <v>57</v>
      </c>
      <c r="D6" s="2" t="s">
        <v>73</v>
      </c>
      <c r="E6">
        <v>0.25</v>
      </c>
      <c r="F6">
        <v>0.4</v>
      </c>
      <c r="G6">
        <v>0.25</v>
      </c>
      <c r="H6">
        <v>0.1</v>
      </c>
      <c r="I6">
        <v>0.4</v>
      </c>
      <c r="J6" s="3">
        <v>0.5</v>
      </c>
      <c r="K6">
        <v>0.25</v>
      </c>
      <c r="L6">
        <v>0.5</v>
      </c>
      <c r="M6">
        <v>0.25</v>
      </c>
      <c r="N6">
        <v>0.375</v>
      </c>
      <c r="O6">
        <v>0.375</v>
      </c>
      <c r="P6">
        <v>0</v>
      </c>
      <c r="Q6" s="3">
        <v>0.5</v>
      </c>
      <c r="R6">
        <v>0</v>
      </c>
      <c r="S6">
        <v>0</v>
      </c>
      <c r="T6">
        <v>0</v>
      </c>
      <c r="U6">
        <v>0.5</v>
      </c>
      <c r="V6">
        <v>0</v>
      </c>
      <c r="W6">
        <v>0.3</v>
      </c>
      <c r="X6" s="3">
        <v>0.3</v>
      </c>
      <c r="Y6">
        <f t="shared" si="0"/>
        <v>5.25</v>
      </c>
      <c r="Z6">
        <f t="shared" si="1"/>
        <v>6.6749999999999998</v>
      </c>
      <c r="AA6">
        <v>7</v>
      </c>
    </row>
    <row r="7" spans="1:27">
      <c r="A7" t="s">
        <v>53</v>
      </c>
      <c r="B7" t="s">
        <v>64</v>
      </c>
      <c r="C7" t="s">
        <v>65</v>
      </c>
      <c r="D7" s="4" t="s">
        <v>90</v>
      </c>
      <c r="E7">
        <v>0.25</v>
      </c>
      <c r="F7">
        <v>0</v>
      </c>
      <c r="G7" s="3">
        <v>0.5</v>
      </c>
      <c r="H7">
        <v>0</v>
      </c>
      <c r="I7" s="5">
        <v>0.5</v>
      </c>
      <c r="J7" s="5">
        <v>0.5</v>
      </c>
      <c r="K7" s="5">
        <v>0</v>
      </c>
      <c r="L7" s="5">
        <v>0.5</v>
      </c>
      <c r="M7" s="5">
        <v>0.25</v>
      </c>
      <c r="N7" s="5">
        <v>0.125</v>
      </c>
      <c r="O7" s="5">
        <v>0.375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0.5</v>
      </c>
      <c r="V7" s="5">
        <v>0.5</v>
      </c>
      <c r="W7" s="5">
        <v>0</v>
      </c>
      <c r="X7" s="5">
        <v>0</v>
      </c>
      <c r="Y7">
        <f t="shared" si="0"/>
        <v>4</v>
      </c>
      <c r="AA7">
        <v>5</v>
      </c>
    </row>
    <row r="8" spans="1:27">
      <c r="D8" s="4"/>
    </row>
    <row r="9" spans="1:27">
      <c r="A9" t="s">
        <v>114</v>
      </c>
      <c r="B9" t="s">
        <v>17</v>
      </c>
      <c r="C9" t="s">
        <v>115</v>
      </c>
      <c r="D9" s="2" t="s">
        <v>123</v>
      </c>
      <c r="E9">
        <v>0.5</v>
      </c>
      <c r="F9">
        <v>0.5</v>
      </c>
      <c r="G9">
        <v>0.25</v>
      </c>
      <c r="H9">
        <v>0.5</v>
      </c>
      <c r="I9">
        <v>0.5</v>
      </c>
      <c r="J9">
        <v>0.5</v>
      </c>
      <c r="K9">
        <v>0.5</v>
      </c>
      <c r="L9">
        <v>0.5</v>
      </c>
      <c r="M9">
        <v>0.5</v>
      </c>
      <c r="N9">
        <v>0.375</v>
      </c>
      <c r="O9">
        <v>0.25</v>
      </c>
      <c r="P9">
        <v>0.5</v>
      </c>
      <c r="Q9">
        <v>0.5</v>
      </c>
      <c r="R9">
        <v>0.5</v>
      </c>
      <c r="S9">
        <v>0.5</v>
      </c>
      <c r="T9">
        <v>0.5</v>
      </c>
      <c r="U9">
        <v>0.5</v>
      </c>
      <c r="V9">
        <v>0.5</v>
      </c>
      <c r="W9">
        <v>0.5</v>
      </c>
      <c r="X9">
        <v>0.5</v>
      </c>
      <c r="Y9">
        <f t="shared" si="0"/>
        <v>9.375</v>
      </c>
      <c r="Z9">
        <f t="shared" si="1"/>
        <v>9.5625</v>
      </c>
      <c r="AA9">
        <v>10</v>
      </c>
    </row>
    <row r="10" spans="1:27">
      <c r="A10" t="s">
        <v>108</v>
      </c>
      <c r="B10" t="s">
        <v>109</v>
      </c>
      <c r="C10" t="s">
        <v>110</v>
      </c>
      <c r="D10" s="2" t="s">
        <v>121</v>
      </c>
      <c r="E10">
        <v>0.25</v>
      </c>
      <c r="F10">
        <v>0.4</v>
      </c>
      <c r="G10" s="3">
        <v>0.25</v>
      </c>
      <c r="H10">
        <v>0.5</v>
      </c>
      <c r="I10" s="3">
        <v>0.5</v>
      </c>
      <c r="J10">
        <v>0.5</v>
      </c>
      <c r="K10">
        <v>0</v>
      </c>
      <c r="L10">
        <v>0.5</v>
      </c>
      <c r="M10">
        <v>0.375</v>
      </c>
      <c r="N10">
        <v>0.125</v>
      </c>
      <c r="O10">
        <v>0.25</v>
      </c>
      <c r="P10">
        <v>0.5</v>
      </c>
      <c r="Q10" s="3">
        <v>0.5</v>
      </c>
      <c r="R10">
        <v>0</v>
      </c>
      <c r="S10">
        <v>0.375</v>
      </c>
      <c r="T10">
        <v>0</v>
      </c>
      <c r="U10">
        <v>0.5</v>
      </c>
      <c r="V10">
        <v>0</v>
      </c>
      <c r="W10">
        <v>0.5</v>
      </c>
      <c r="X10" s="3">
        <v>0.2</v>
      </c>
      <c r="Y10">
        <f>SUM(E10:X10)</f>
        <v>6.2250000000000005</v>
      </c>
      <c r="Z10">
        <f t="shared" si="1"/>
        <v>7.3574999999999999</v>
      </c>
      <c r="AA10">
        <v>8</v>
      </c>
    </row>
    <row r="13" spans="1:27" s="5" customFormat="1">
      <c r="A13" s="5" t="s">
        <v>176</v>
      </c>
    </row>
    <row r="14" spans="1:27" s="5" customFormat="1">
      <c r="A14" s="5" t="s">
        <v>53</v>
      </c>
      <c r="B14" s="5" t="s">
        <v>64</v>
      </c>
      <c r="C14" s="5" t="s">
        <v>65</v>
      </c>
      <c r="D14" s="4" t="s">
        <v>90</v>
      </c>
      <c r="E14" s="3">
        <v>0.25</v>
      </c>
      <c r="F14" s="5">
        <v>0.5</v>
      </c>
      <c r="G14" s="3">
        <v>0.5</v>
      </c>
      <c r="H14" s="5">
        <v>0</v>
      </c>
      <c r="I14" s="5">
        <v>0.25</v>
      </c>
      <c r="J14" s="3">
        <v>0.5</v>
      </c>
      <c r="K14" s="5">
        <v>0.25</v>
      </c>
      <c r="L14" s="5">
        <v>0.4</v>
      </c>
      <c r="M14" s="5">
        <v>0.25</v>
      </c>
      <c r="N14" s="5">
        <v>0.375</v>
      </c>
      <c r="O14" s="5">
        <v>0.5</v>
      </c>
      <c r="P14" s="5">
        <v>0.5</v>
      </c>
      <c r="Q14" s="5">
        <v>0.5</v>
      </c>
      <c r="R14" s="5">
        <v>0.5</v>
      </c>
      <c r="S14" s="5">
        <v>0.5</v>
      </c>
      <c r="T14" s="3">
        <v>0.3</v>
      </c>
      <c r="U14" s="5">
        <v>0.5</v>
      </c>
      <c r="V14" s="5">
        <v>0.5</v>
      </c>
      <c r="W14" s="5">
        <v>0.3</v>
      </c>
      <c r="X14" s="5">
        <v>0.2</v>
      </c>
      <c r="Y14" s="5">
        <f t="shared" ref="Y14:Y19" si="2">SUM(E14:X14)</f>
        <v>7.5750000000000002</v>
      </c>
      <c r="Z14" s="5">
        <f t="shared" ref="Z14:Z19" si="3">0.7*Y14+3</f>
        <v>8.3025000000000002</v>
      </c>
      <c r="AA14" s="5">
        <v>9</v>
      </c>
    </row>
    <row r="15" spans="1:27" s="5" customFormat="1">
      <c r="A15" s="5" t="s">
        <v>2</v>
      </c>
      <c r="B15" s="5" t="s">
        <v>15</v>
      </c>
      <c r="C15" s="5" t="s">
        <v>16</v>
      </c>
      <c r="D15" s="4" t="s">
        <v>33</v>
      </c>
      <c r="E15" s="5">
        <v>0.375</v>
      </c>
      <c r="F15" s="5">
        <v>0.4</v>
      </c>
      <c r="G15" s="5">
        <v>0.25</v>
      </c>
      <c r="H15" s="5">
        <v>0.3</v>
      </c>
      <c r="I15" s="5">
        <v>0.2</v>
      </c>
      <c r="J15" s="5">
        <v>0</v>
      </c>
      <c r="K15" s="3">
        <v>0.375</v>
      </c>
      <c r="L15" s="5">
        <v>0.25</v>
      </c>
      <c r="M15" s="5">
        <v>0.375</v>
      </c>
      <c r="N15" s="5">
        <v>0.5</v>
      </c>
      <c r="O15" s="5">
        <v>0.375</v>
      </c>
      <c r="P15" s="5">
        <v>0.5</v>
      </c>
      <c r="Q15" s="5">
        <v>0.5</v>
      </c>
      <c r="R15" s="5">
        <v>0</v>
      </c>
      <c r="S15" s="5">
        <v>0.5</v>
      </c>
      <c r="T15" s="5">
        <v>0.2</v>
      </c>
      <c r="U15" s="5">
        <v>0.5</v>
      </c>
      <c r="V15" s="5">
        <v>0.5</v>
      </c>
      <c r="W15" s="5">
        <v>0.5</v>
      </c>
      <c r="X15" s="5">
        <v>0.2</v>
      </c>
      <c r="Y15" s="5">
        <f t="shared" si="2"/>
        <v>6.8000000000000007</v>
      </c>
      <c r="Z15" s="5">
        <f t="shared" si="3"/>
        <v>7.76</v>
      </c>
      <c r="AA15" s="5">
        <v>8</v>
      </c>
    </row>
    <row r="16" spans="1:27" s="5" customFormat="1">
      <c r="A16" s="5" t="s">
        <v>3</v>
      </c>
      <c r="B16" s="5" t="s">
        <v>17</v>
      </c>
      <c r="C16" s="5" t="s">
        <v>18</v>
      </c>
      <c r="D16" s="4" t="s">
        <v>78</v>
      </c>
      <c r="E16" s="5">
        <v>0</v>
      </c>
      <c r="F16" s="5">
        <v>0.25</v>
      </c>
      <c r="G16" s="5">
        <v>0.35</v>
      </c>
      <c r="H16" s="5">
        <v>0.25</v>
      </c>
      <c r="I16" s="5">
        <v>0</v>
      </c>
      <c r="J16" s="5">
        <v>0.25</v>
      </c>
      <c r="K16" s="5">
        <v>0.5</v>
      </c>
      <c r="L16" s="5">
        <v>0.4</v>
      </c>
      <c r="M16" s="5">
        <v>0</v>
      </c>
      <c r="N16" s="5">
        <v>0</v>
      </c>
      <c r="O16" s="5">
        <v>0</v>
      </c>
      <c r="P16" s="5">
        <v>0.5</v>
      </c>
      <c r="Q16" s="5">
        <v>0.5</v>
      </c>
      <c r="R16" s="5">
        <v>0</v>
      </c>
      <c r="S16" s="5">
        <v>0.5</v>
      </c>
      <c r="T16" s="5">
        <v>0.2</v>
      </c>
      <c r="U16" s="5">
        <v>0.5</v>
      </c>
      <c r="V16" s="5">
        <v>0.5</v>
      </c>
      <c r="W16" s="5">
        <v>0.5</v>
      </c>
      <c r="X16" s="5">
        <v>0.1</v>
      </c>
      <c r="Y16" s="5">
        <f>SUM(E16:X16)</f>
        <v>5.3</v>
      </c>
      <c r="Z16" s="5">
        <f t="shared" ref="Z16" si="4">0.7*Y16+3</f>
        <v>6.7099999999999991</v>
      </c>
      <c r="AA16" s="5">
        <v>7</v>
      </c>
    </row>
    <row r="17" spans="1:28" s="5" customFormat="1">
      <c r="A17" s="5" t="s">
        <v>75</v>
      </c>
      <c r="B17" s="5" t="s">
        <v>54</v>
      </c>
      <c r="C17" s="5" t="s">
        <v>76</v>
      </c>
      <c r="D17" s="4" t="s">
        <v>77</v>
      </c>
      <c r="E17" s="5">
        <v>0.25</v>
      </c>
      <c r="F17" s="5">
        <v>0</v>
      </c>
      <c r="G17" s="5">
        <v>0</v>
      </c>
      <c r="H17" s="5">
        <v>0</v>
      </c>
      <c r="I17" s="5">
        <v>0.25</v>
      </c>
      <c r="J17" s="5">
        <v>0</v>
      </c>
      <c r="K17" s="5">
        <v>0</v>
      </c>
      <c r="L17" s="5">
        <v>0.5</v>
      </c>
      <c r="M17" s="5">
        <v>0.25</v>
      </c>
      <c r="N17" s="5">
        <v>0.375</v>
      </c>
      <c r="O17" s="5">
        <v>0.5</v>
      </c>
      <c r="P17" s="5">
        <v>0.5</v>
      </c>
      <c r="Q17" s="5">
        <v>0</v>
      </c>
      <c r="R17" s="5">
        <v>0</v>
      </c>
      <c r="S17" s="15">
        <v>0.3</v>
      </c>
      <c r="T17" s="5">
        <v>0</v>
      </c>
      <c r="U17" s="5">
        <v>0.5</v>
      </c>
      <c r="V17" s="5">
        <v>0</v>
      </c>
      <c r="W17" s="3">
        <v>0.5</v>
      </c>
      <c r="X17" s="5">
        <v>0</v>
      </c>
      <c r="Y17" s="5">
        <f t="shared" si="2"/>
        <v>3.9249999999999998</v>
      </c>
      <c r="AA17" s="5">
        <v>5</v>
      </c>
    </row>
    <row r="18" spans="1:28" s="5" customFormat="1">
      <c r="D18" s="4"/>
    </row>
    <row r="19" spans="1:28" s="5" customFormat="1">
      <c r="A19" s="5" t="s">
        <v>102</v>
      </c>
      <c r="B19" s="5" t="s">
        <v>103</v>
      </c>
      <c r="C19" s="5" t="s">
        <v>104</v>
      </c>
      <c r="D19" s="4" t="s">
        <v>119</v>
      </c>
      <c r="E19" s="5">
        <v>0.5</v>
      </c>
      <c r="F19" s="3">
        <v>0.4</v>
      </c>
      <c r="G19" s="5">
        <v>0.4</v>
      </c>
      <c r="H19" s="5">
        <v>0.4</v>
      </c>
      <c r="I19" s="5">
        <v>0.5</v>
      </c>
      <c r="J19" s="5">
        <v>0.5</v>
      </c>
      <c r="K19" s="5">
        <v>0.4</v>
      </c>
      <c r="L19" s="5">
        <v>0.4</v>
      </c>
      <c r="M19" s="5">
        <v>0.5</v>
      </c>
      <c r="N19" s="5">
        <v>0.5</v>
      </c>
      <c r="O19" s="5">
        <v>0.5</v>
      </c>
      <c r="P19" s="5">
        <v>0.5</v>
      </c>
      <c r="Q19" s="5">
        <v>0.5</v>
      </c>
      <c r="R19" s="5">
        <v>0</v>
      </c>
      <c r="S19" s="5">
        <v>0.5</v>
      </c>
      <c r="T19" s="5">
        <v>0</v>
      </c>
      <c r="U19" s="5">
        <v>0.5</v>
      </c>
      <c r="V19" s="5">
        <v>0.5</v>
      </c>
      <c r="W19" s="5">
        <v>0.5</v>
      </c>
      <c r="X19" s="5">
        <v>0.5</v>
      </c>
      <c r="Y19" s="5">
        <f t="shared" si="2"/>
        <v>8.5</v>
      </c>
      <c r="Z19" s="5">
        <f t="shared" si="3"/>
        <v>8.9499999999999993</v>
      </c>
      <c r="AA19" s="5">
        <v>10</v>
      </c>
      <c r="AB19" s="15" t="s">
        <v>177</v>
      </c>
    </row>
    <row r="20" spans="1:28" s="5" customFormat="1"/>
    <row r="21" spans="1:28" s="5" customFormat="1">
      <c r="A21" s="5" t="s">
        <v>178</v>
      </c>
    </row>
    <row r="23" spans="1:28">
      <c r="A23" t="s">
        <v>45</v>
      </c>
      <c r="B23" t="s">
        <v>19</v>
      </c>
      <c r="C23" t="s">
        <v>48</v>
      </c>
      <c r="D23" s="4" t="s">
        <v>68</v>
      </c>
      <c r="E23" s="5">
        <v>0.25</v>
      </c>
      <c r="F23" s="3">
        <v>0.5</v>
      </c>
      <c r="G23" s="5">
        <v>0.5</v>
      </c>
      <c r="H23" s="5">
        <v>0.5</v>
      </c>
      <c r="I23" s="3">
        <v>0.35</v>
      </c>
      <c r="J23" s="5">
        <v>0.5</v>
      </c>
      <c r="K23" s="5">
        <v>0.5</v>
      </c>
      <c r="L23" s="5">
        <v>0.5</v>
      </c>
      <c r="M23" s="5">
        <v>0.5</v>
      </c>
      <c r="N23" s="5">
        <v>0.5</v>
      </c>
      <c r="O23" s="5">
        <v>0.5</v>
      </c>
      <c r="P23" s="5">
        <v>0.5</v>
      </c>
      <c r="Q23" s="5">
        <v>0.5</v>
      </c>
      <c r="R23" s="5">
        <v>0.4</v>
      </c>
      <c r="S23" s="5">
        <v>0.4</v>
      </c>
      <c r="T23" s="5">
        <v>0.5</v>
      </c>
      <c r="U23" s="5">
        <v>0.5</v>
      </c>
      <c r="V23" s="5">
        <v>0.5</v>
      </c>
      <c r="W23" s="5">
        <v>0.5</v>
      </c>
      <c r="X23" s="5">
        <v>0.5</v>
      </c>
      <c r="Y23" s="5">
        <f>SUM(E23:X23)</f>
        <v>9.4</v>
      </c>
      <c r="Z23" s="5">
        <f>0.7*Y23+3</f>
        <v>9.58</v>
      </c>
      <c r="AA23" s="5">
        <v>10</v>
      </c>
      <c r="AB23" s="5"/>
    </row>
    <row r="24" spans="1:28">
      <c r="A24" t="s">
        <v>44</v>
      </c>
      <c r="B24" t="s">
        <v>56</v>
      </c>
      <c r="C24" t="s">
        <v>57</v>
      </c>
      <c r="D24" s="2" t="s">
        <v>67</v>
      </c>
      <c r="E24" s="5">
        <v>0.375</v>
      </c>
      <c r="F24" s="3">
        <v>0.5</v>
      </c>
      <c r="G24" s="5">
        <v>0.5</v>
      </c>
      <c r="H24" s="5">
        <v>0.5</v>
      </c>
      <c r="I24" s="5">
        <v>0.5</v>
      </c>
      <c r="J24" s="5">
        <v>0.5</v>
      </c>
      <c r="K24" s="3">
        <v>0.5</v>
      </c>
      <c r="L24" s="5">
        <v>0.5</v>
      </c>
      <c r="M24" s="5">
        <v>0.5</v>
      </c>
      <c r="N24" s="5">
        <v>0.5</v>
      </c>
      <c r="O24" s="5">
        <v>0.375</v>
      </c>
      <c r="P24" s="5">
        <v>0</v>
      </c>
      <c r="Q24" s="5">
        <v>0.5</v>
      </c>
      <c r="R24" s="5">
        <v>0.5</v>
      </c>
      <c r="S24" s="5">
        <v>0.4</v>
      </c>
      <c r="T24" s="5">
        <v>0.3</v>
      </c>
      <c r="U24" s="5">
        <v>0.5</v>
      </c>
      <c r="V24" s="5">
        <v>0.5</v>
      </c>
      <c r="W24" s="5">
        <v>0</v>
      </c>
      <c r="X24" s="5">
        <v>0.5</v>
      </c>
      <c r="Y24" s="5">
        <f t="shared" ref="Y24" si="5">SUM(E24:X24)</f>
        <v>8.4499999999999993</v>
      </c>
      <c r="Z24" s="5">
        <f t="shared" ref="Z24" si="6">0.7*Y24+3</f>
        <v>8.9149999999999991</v>
      </c>
      <c r="AA24" s="5">
        <v>10</v>
      </c>
      <c r="AB24" s="15" t="s">
        <v>182</v>
      </c>
    </row>
    <row r="25" spans="1:28">
      <c r="A25" t="s">
        <v>6</v>
      </c>
      <c r="B25" t="s">
        <v>22</v>
      </c>
      <c r="C25" t="s">
        <v>23</v>
      </c>
      <c r="D25" s="4" t="s">
        <v>36</v>
      </c>
      <c r="E25" s="5">
        <v>0.5</v>
      </c>
      <c r="F25" s="5">
        <v>0.2</v>
      </c>
      <c r="G25" s="3">
        <v>0.25</v>
      </c>
      <c r="H25" s="5">
        <v>0.5</v>
      </c>
      <c r="I25" s="5">
        <v>0.25</v>
      </c>
      <c r="J25" s="5">
        <v>0.5</v>
      </c>
      <c r="K25" s="5">
        <v>0.3</v>
      </c>
      <c r="L25" s="5">
        <v>0.5</v>
      </c>
      <c r="M25" s="5">
        <v>0.375</v>
      </c>
      <c r="N25" s="5">
        <v>0.5</v>
      </c>
      <c r="O25" s="5">
        <v>0.25</v>
      </c>
      <c r="P25" s="5">
        <v>0.5</v>
      </c>
      <c r="Q25" s="3">
        <v>0.4</v>
      </c>
      <c r="R25" s="5">
        <v>0.5</v>
      </c>
      <c r="S25" s="3">
        <v>0.35</v>
      </c>
      <c r="T25" s="3">
        <v>0.4</v>
      </c>
      <c r="U25" s="5">
        <v>0.5</v>
      </c>
      <c r="V25" s="5">
        <v>0.5</v>
      </c>
      <c r="W25" s="3">
        <v>0.5</v>
      </c>
      <c r="X25" s="5">
        <v>0.5</v>
      </c>
      <c r="Y25" s="5">
        <f>SUM(E25:X25)</f>
        <v>8.2750000000000004</v>
      </c>
      <c r="Z25" s="5">
        <f>0.7*Y25+3</f>
        <v>8.7925000000000004</v>
      </c>
      <c r="AA25" s="5">
        <v>9</v>
      </c>
      <c r="AB25" s="5"/>
    </row>
    <row r="26" spans="1:28">
      <c r="A26" t="s">
        <v>86</v>
      </c>
      <c r="B26" t="s">
        <v>87</v>
      </c>
      <c r="C26" t="s">
        <v>88</v>
      </c>
      <c r="D26" s="2" t="s">
        <v>89</v>
      </c>
      <c r="E26" s="5">
        <v>0.5</v>
      </c>
      <c r="F26" s="5">
        <v>0.5</v>
      </c>
      <c r="G26" s="3">
        <v>0.25</v>
      </c>
      <c r="H26" s="5">
        <v>0</v>
      </c>
      <c r="I26" s="5">
        <v>0.4</v>
      </c>
      <c r="J26" s="5">
        <v>0.3</v>
      </c>
      <c r="K26" s="5">
        <v>0.5</v>
      </c>
      <c r="L26" s="5">
        <v>0.5</v>
      </c>
      <c r="M26" s="5">
        <v>0.375</v>
      </c>
      <c r="N26" s="5">
        <v>0.5</v>
      </c>
      <c r="O26" s="5">
        <v>0.375</v>
      </c>
      <c r="P26" s="5">
        <v>0.5</v>
      </c>
      <c r="Q26" s="5">
        <v>0</v>
      </c>
      <c r="R26" s="5">
        <v>0.5</v>
      </c>
      <c r="S26" s="5">
        <v>0.5</v>
      </c>
      <c r="T26" s="5">
        <v>0.5</v>
      </c>
      <c r="U26" s="5">
        <v>0.5</v>
      </c>
      <c r="V26" s="5">
        <v>0.5</v>
      </c>
      <c r="W26" s="5">
        <v>0.25</v>
      </c>
      <c r="X26" s="3">
        <v>0.2</v>
      </c>
      <c r="Y26" s="5">
        <f t="shared" ref="Y26:Y34" si="7">SUM(E26:X26)</f>
        <v>7.65</v>
      </c>
      <c r="Z26" s="5">
        <f t="shared" ref="Z26:Z34" si="8">0.7*Y26+3</f>
        <v>8.3550000000000004</v>
      </c>
      <c r="AA26" s="5">
        <v>9</v>
      </c>
      <c r="AB26" s="5"/>
    </row>
    <row r="27" spans="1:28">
      <c r="A27" t="s">
        <v>7</v>
      </c>
      <c r="B27" t="s">
        <v>17</v>
      </c>
      <c r="C27" t="s">
        <v>24</v>
      </c>
      <c r="D27" s="4" t="s">
        <v>125</v>
      </c>
      <c r="E27" s="5">
        <v>0.375</v>
      </c>
      <c r="F27" s="3">
        <v>0.5</v>
      </c>
      <c r="G27" s="5">
        <v>0.5</v>
      </c>
      <c r="H27" s="5">
        <v>0</v>
      </c>
      <c r="I27" s="5">
        <v>0</v>
      </c>
      <c r="J27" s="5">
        <v>0</v>
      </c>
      <c r="K27" s="3">
        <v>0.5</v>
      </c>
      <c r="L27" s="5">
        <v>0.375</v>
      </c>
      <c r="M27" s="5">
        <v>0.375</v>
      </c>
      <c r="N27" s="5">
        <v>0.25</v>
      </c>
      <c r="O27" s="5">
        <v>0.375</v>
      </c>
      <c r="P27" s="5">
        <v>0.5</v>
      </c>
      <c r="Q27" s="3">
        <v>0.4</v>
      </c>
      <c r="R27" s="5">
        <v>0.5</v>
      </c>
      <c r="S27" s="3">
        <v>0.4</v>
      </c>
      <c r="T27" s="3">
        <v>0.4</v>
      </c>
      <c r="U27" s="3">
        <v>0.5</v>
      </c>
      <c r="V27" s="5">
        <v>0.5</v>
      </c>
      <c r="W27" s="5">
        <v>0</v>
      </c>
      <c r="X27" s="3">
        <v>0.5</v>
      </c>
      <c r="Y27" s="5">
        <f>SUM(E27:X27)</f>
        <v>6.9500000000000011</v>
      </c>
      <c r="Z27" s="5">
        <f>0.7*Y27+3</f>
        <v>7.8650000000000002</v>
      </c>
      <c r="AA27" s="5">
        <v>8</v>
      </c>
      <c r="AB27" s="5"/>
    </row>
    <row r="28" spans="1:28">
      <c r="A28" t="s">
        <v>43</v>
      </c>
      <c r="B28" t="s">
        <v>54</v>
      </c>
      <c r="C28" t="s">
        <v>55</v>
      </c>
      <c r="D28" s="2" t="s">
        <v>66</v>
      </c>
      <c r="E28" s="5">
        <v>0.5</v>
      </c>
      <c r="F28" s="5">
        <v>0.35</v>
      </c>
      <c r="G28" s="5">
        <v>0.5</v>
      </c>
      <c r="H28" s="5">
        <v>0.5</v>
      </c>
      <c r="I28" s="3">
        <v>0.15</v>
      </c>
      <c r="J28" s="5">
        <v>0.5</v>
      </c>
      <c r="K28" s="5">
        <v>0.3</v>
      </c>
      <c r="L28" s="5">
        <v>0.25</v>
      </c>
      <c r="M28" s="5">
        <v>0.375</v>
      </c>
      <c r="N28" s="5">
        <v>0</v>
      </c>
      <c r="O28" s="5">
        <v>0.375</v>
      </c>
      <c r="P28" s="5">
        <v>0.5</v>
      </c>
      <c r="Q28" s="3">
        <v>0.1</v>
      </c>
      <c r="R28" s="5">
        <v>0</v>
      </c>
      <c r="S28" s="5">
        <v>0.25</v>
      </c>
      <c r="T28" s="5">
        <v>0.1</v>
      </c>
      <c r="U28" s="3">
        <v>0.5</v>
      </c>
      <c r="V28" s="5">
        <v>0.5</v>
      </c>
      <c r="W28" s="3">
        <v>0.5</v>
      </c>
      <c r="X28" s="5">
        <v>0.2</v>
      </c>
      <c r="Y28" s="5">
        <f t="shared" si="7"/>
        <v>6.4499999999999993</v>
      </c>
      <c r="Z28" s="5">
        <f t="shared" si="8"/>
        <v>7.5149999999999988</v>
      </c>
      <c r="AA28" s="5">
        <v>8</v>
      </c>
      <c r="AB28" s="5"/>
    </row>
    <row r="29" spans="1:28">
      <c r="A29" s="5" t="s">
        <v>75</v>
      </c>
      <c r="B29" s="5" t="s">
        <v>54</v>
      </c>
      <c r="C29" s="5" t="s">
        <v>76</v>
      </c>
      <c r="D29" s="4" t="s">
        <v>77</v>
      </c>
      <c r="E29" s="5">
        <v>0.375</v>
      </c>
      <c r="F29" s="5">
        <v>0.5</v>
      </c>
      <c r="G29" s="5">
        <v>0.375</v>
      </c>
      <c r="H29" s="5">
        <v>0</v>
      </c>
      <c r="I29" s="5">
        <v>0.2</v>
      </c>
      <c r="J29" s="5">
        <v>0.2</v>
      </c>
      <c r="K29" s="5">
        <v>0</v>
      </c>
      <c r="L29" s="5">
        <v>0.375</v>
      </c>
      <c r="M29" s="5">
        <v>0.5</v>
      </c>
      <c r="N29" s="5">
        <v>0.5</v>
      </c>
      <c r="O29" s="5">
        <v>0.5</v>
      </c>
      <c r="P29" s="5">
        <v>0.5</v>
      </c>
      <c r="Q29" s="5">
        <v>0</v>
      </c>
      <c r="R29" s="5">
        <v>0.5</v>
      </c>
      <c r="S29" s="5">
        <v>0</v>
      </c>
      <c r="T29" s="5">
        <v>0</v>
      </c>
      <c r="U29" s="5">
        <v>0</v>
      </c>
      <c r="V29" s="5">
        <v>0.5</v>
      </c>
      <c r="W29" s="5">
        <v>0.25</v>
      </c>
      <c r="X29" s="5">
        <v>0.35</v>
      </c>
      <c r="Y29" s="5">
        <f t="shared" si="7"/>
        <v>5.625</v>
      </c>
      <c r="Z29" s="5">
        <f t="shared" si="8"/>
        <v>6.9375</v>
      </c>
      <c r="AA29" s="5">
        <v>8</v>
      </c>
      <c r="AB29" s="15" t="s">
        <v>180</v>
      </c>
    </row>
    <row r="30" spans="1:28">
      <c r="A30" s="5"/>
      <c r="B30" s="5"/>
      <c r="C30" s="5"/>
      <c r="D30" s="4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</row>
    <row r="31" spans="1:28">
      <c r="A31" t="s">
        <v>94</v>
      </c>
      <c r="B31" t="s">
        <v>58</v>
      </c>
      <c r="C31" t="s">
        <v>95</v>
      </c>
      <c r="D31" s="2" t="s">
        <v>116</v>
      </c>
      <c r="E31" s="5">
        <v>0.5</v>
      </c>
      <c r="F31" s="5">
        <v>0.5</v>
      </c>
      <c r="G31" s="5">
        <v>0.5</v>
      </c>
      <c r="H31" s="5">
        <v>0.5</v>
      </c>
      <c r="I31" s="5">
        <v>0.5</v>
      </c>
      <c r="J31" s="5">
        <v>0.5</v>
      </c>
      <c r="K31" s="5">
        <v>0.5</v>
      </c>
      <c r="L31" s="5">
        <v>0.5</v>
      </c>
      <c r="M31" s="5">
        <v>0.5</v>
      </c>
      <c r="N31" s="5">
        <v>0.5</v>
      </c>
      <c r="O31" s="5">
        <v>0.5</v>
      </c>
      <c r="P31" s="5">
        <v>0.5</v>
      </c>
      <c r="Q31" s="5">
        <v>0.5</v>
      </c>
      <c r="R31" s="5">
        <v>0.5</v>
      </c>
      <c r="S31" s="5">
        <v>0.5</v>
      </c>
      <c r="T31" s="5">
        <v>0.5</v>
      </c>
      <c r="U31" s="5">
        <v>0.5</v>
      </c>
      <c r="V31" s="5">
        <v>0.5</v>
      </c>
      <c r="W31" s="5">
        <v>0.25</v>
      </c>
      <c r="X31" s="3">
        <v>0.5</v>
      </c>
      <c r="Y31" s="5">
        <f t="shared" si="7"/>
        <v>9.75</v>
      </c>
      <c r="Z31" s="5">
        <f t="shared" si="8"/>
        <v>9.8249999999999993</v>
      </c>
      <c r="AA31" s="5">
        <v>10</v>
      </c>
      <c r="AB31" s="15" t="s">
        <v>179</v>
      </c>
    </row>
    <row r="32" spans="1:28" s="5" customFormat="1">
      <c r="A32" t="s">
        <v>105</v>
      </c>
      <c r="B32" t="s">
        <v>106</v>
      </c>
      <c r="C32" t="s">
        <v>107</v>
      </c>
      <c r="D32" s="2" t="s">
        <v>120</v>
      </c>
      <c r="E32" s="5">
        <v>0.5</v>
      </c>
      <c r="F32" s="3">
        <v>0.25</v>
      </c>
      <c r="G32" s="5">
        <v>0.5</v>
      </c>
      <c r="H32" s="5">
        <v>0</v>
      </c>
      <c r="I32" s="5">
        <v>0.5</v>
      </c>
      <c r="J32" s="5">
        <v>0.5</v>
      </c>
      <c r="K32" s="5">
        <v>0.3</v>
      </c>
      <c r="L32" s="5">
        <v>0.375</v>
      </c>
      <c r="M32" s="5">
        <v>0.5</v>
      </c>
      <c r="N32" s="5">
        <v>0.5</v>
      </c>
      <c r="O32" s="5">
        <v>0.5</v>
      </c>
      <c r="P32" s="5">
        <v>0.5</v>
      </c>
      <c r="Q32" s="5">
        <v>0.5</v>
      </c>
      <c r="R32" s="5">
        <v>0.5</v>
      </c>
      <c r="S32" s="5">
        <v>0.5</v>
      </c>
      <c r="T32" s="3">
        <v>0.5</v>
      </c>
      <c r="U32" s="5">
        <v>0.5</v>
      </c>
      <c r="V32" s="3">
        <v>0.5</v>
      </c>
      <c r="W32" s="5">
        <v>0.25</v>
      </c>
      <c r="X32" s="5">
        <v>0.5</v>
      </c>
      <c r="Y32" s="5">
        <f>SUM(E32:X32)</f>
        <v>8.6750000000000007</v>
      </c>
      <c r="Z32" s="5">
        <f>0.7*Y32+3</f>
        <v>9.0724999999999998</v>
      </c>
      <c r="AA32" s="5">
        <v>10</v>
      </c>
    </row>
    <row r="33" spans="1:35">
      <c r="A33" t="s">
        <v>96</v>
      </c>
      <c r="B33" t="s">
        <v>97</v>
      </c>
      <c r="C33" t="s">
        <v>98</v>
      </c>
      <c r="D33" s="2" t="s">
        <v>117</v>
      </c>
      <c r="E33" s="5">
        <v>0.375</v>
      </c>
      <c r="F33" s="3">
        <v>0.5</v>
      </c>
      <c r="G33" s="5">
        <v>0.5</v>
      </c>
      <c r="H33" s="5">
        <v>0.5</v>
      </c>
      <c r="I33" s="5">
        <v>0.5</v>
      </c>
      <c r="J33" s="5">
        <v>0.5</v>
      </c>
      <c r="K33" s="5">
        <v>0.5</v>
      </c>
      <c r="L33" s="3">
        <v>0.5</v>
      </c>
      <c r="M33" s="5">
        <v>0.5</v>
      </c>
      <c r="N33" s="5">
        <v>0.25</v>
      </c>
      <c r="O33" s="5">
        <v>0.5</v>
      </c>
      <c r="P33" s="5">
        <v>0.375</v>
      </c>
      <c r="Q33" s="5">
        <v>0.5</v>
      </c>
      <c r="R33" s="5">
        <v>0.1</v>
      </c>
      <c r="S33" s="5">
        <v>0.5</v>
      </c>
      <c r="T33" s="5">
        <v>0.5</v>
      </c>
      <c r="U33" s="5">
        <v>0</v>
      </c>
      <c r="V33" s="5">
        <v>0.5</v>
      </c>
      <c r="W33" s="5">
        <v>0.25</v>
      </c>
      <c r="X33" s="3">
        <v>0.5</v>
      </c>
      <c r="Y33" s="5">
        <f t="shared" si="7"/>
        <v>8.35</v>
      </c>
      <c r="Z33" s="5">
        <f t="shared" si="8"/>
        <v>8.8449999999999989</v>
      </c>
      <c r="AA33" s="5">
        <v>9</v>
      </c>
      <c r="AB33" s="16"/>
    </row>
    <row r="34" spans="1:35">
      <c r="A34" t="s">
        <v>99</v>
      </c>
      <c r="B34" t="s">
        <v>100</v>
      </c>
      <c r="C34" t="s">
        <v>101</v>
      </c>
      <c r="D34" s="2" t="s">
        <v>118</v>
      </c>
      <c r="E34" s="5">
        <v>0.25</v>
      </c>
      <c r="F34" s="3">
        <v>0.5</v>
      </c>
      <c r="G34" s="5">
        <v>0.5</v>
      </c>
      <c r="H34" s="5">
        <v>0.5</v>
      </c>
      <c r="I34" s="5">
        <v>0</v>
      </c>
      <c r="J34" s="5">
        <v>0.3</v>
      </c>
      <c r="K34" s="3">
        <v>0.5</v>
      </c>
      <c r="L34" s="5">
        <v>0.5</v>
      </c>
      <c r="M34" s="5">
        <v>0.375</v>
      </c>
      <c r="N34" s="5">
        <v>0.375</v>
      </c>
      <c r="O34" s="5">
        <v>0.5</v>
      </c>
      <c r="P34" s="5">
        <v>0</v>
      </c>
      <c r="Q34" s="5">
        <v>0.5</v>
      </c>
      <c r="R34" s="5">
        <v>0</v>
      </c>
      <c r="S34" s="5">
        <v>0.5</v>
      </c>
      <c r="T34" s="5">
        <v>0</v>
      </c>
      <c r="U34" s="5">
        <v>0.5</v>
      </c>
      <c r="V34" s="3">
        <v>0.5</v>
      </c>
      <c r="W34" s="5">
        <v>0.5</v>
      </c>
      <c r="X34" s="3">
        <v>0.5</v>
      </c>
      <c r="Y34" s="5">
        <f t="shared" si="7"/>
        <v>7.3</v>
      </c>
      <c r="Z34" s="5">
        <f t="shared" si="8"/>
        <v>8.11</v>
      </c>
      <c r="AA34" s="5">
        <v>9</v>
      </c>
      <c r="AB34" s="5"/>
    </row>
    <row r="36" spans="1:35">
      <c r="A36" s="5" t="s">
        <v>181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</row>
    <row r="37" spans="1:35">
      <c r="A37" t="s">
        <v>39</v>
      </c>
      <c r="B37" t="s">
        <v>40</v>
      </c>
      <c r="C37" t="s">
        <v>41</v>
      </c>
      <c r="D37" s="2" t="s">
        <v>42</v>
      </c>
      <c r="E37" s="5">
        <v>0.5</v>
      </c>
      <c r="F37" s="16">
        <v>0.25</v>
      </c>
      <c r="G37" s="5">
        <v>0.5</v>
      </c>
      <c r="H37" s="5">
        <v>0.5</v>
      </c>
      <c r="I37" s="5">
        <v>0.3</v>
      </c>
      <c r="J37" s="5">
        <v>0.5</v>
      </c>
      <c r="K37" s="5">
        <v>0.5</v>
      </c>
      <c r="L37" s="5">
        <v>0.3</v>
      </c>
      <c r="M37" s="5">
        <v>0.5</v>
      </c>
      <c r="N37" s="5">
        <v>0.5</v>
      </c>
      <c r="O37" s="5">
        <v>0.15</v>
      </c>
      <c r="P37" s="5">
        <v>0.5</v>
      </c>
      <c r="Q37" s="5">
        <v>0</v>
      </c>
      <c r="R37" s="5">
        <v>0</v>
      </c>
      <c r="S37" s="5">
        <v>0.2</v>
      </c>
      <c r="T37" s="5">
        <v>0.5</v>
      </c>
      <c r="U37" s="5">
        <v>0.5</v>
      </c>
      <c r="V37" s="5">
        <v>0.5</v>
      </c>
      <c r="W37" s="5">
        <v>0.5</v>
      </c>
      <c r="X37" s="5">
        <v>0.35</v>
      </c>
      <c r="Y37" s="5">
        <f t="shared" ref="Y37:Y43" si="9">SUM(E37:X37)</f>
        <v>7.55</v>
      </c>
      <c r="Z37" s="5">
        <f>0.7*Y37+3</f>
        <v>8.2850000000000001</v>
      </c>
      <c r="AA37" s="5">
        <v>9</v>
      </c>
      <c r="AB37" s="16"/>
      <c r="AC37" s="16"/>
    </row>
    <row r="38" spans="1:35">
      <c r="A38" t="s">
        <v>10</v>
      </c>
      <c r="B38" t="s">
        <v>29</v>
      </c>
      <c r="C38" t="s">
        <v>30</v>
      </c>
      <c r="D38" s="2" t="s">
        <v>37</v>
      </c>
      <c r="E38" s="5">
        <v>0.5</v>
      </c>
      <c r="F38" s="16">
        <v>0</v>
      </c>
      <c r="G38" s="5">
        <v>0.375</v>
      </c>
      <c r="H38" s="5">
        <v>0.5</v>
      </c>
      <c r="I38" s="5">
        <v>0.3</v>
      </c>
      <c r="J38" s="5">
        <v>0.5</v>
      </c>
      <c r="K38" s="5">
        <v>0.375</v>
      </c>
      <c r="L38" s="5">
        <v>0.5</v>
      </c>
      <c r="M38" s="5">
        <v>0.375</v>
      </c>
      <c r="N38" s="5">
        <v>0.375</v>
      </c>
      <c r="O38" s="5">
        <v>0</v>
      </c>
      <c r="P38" s="5">
        <v>0.5</v>
      </c>
      <c r="Q38" s="5">
        <v>0</v>
      </c>
      <c r="R38" s="5">
        <v>0.2</v>
      </c>
      <c r="S38" s="5">
        <v>0.5</v>
      </c>
      <c r="T38" s="5">
        <v>0.5</v>
      </c>
      <c r="U38" s="5">
        <v>0.5</v>
      </c>
      <c r="V38" s="5">
        <v>0.5</v>
      </c>
      <c r="W38" s="5">
        <v>0.5</v>
      </c>
      <c r="X38" s="5">
        <v>0.35</v>
      </c>
      <c r="Y38" s="5">
        <f t="shared" si="9"/>
        <v>7.35</v>
      </c>
      <c r="Z38" s="5">
        <f t="shared" ref="Z38" si="10">0.7*Y38+3</f>
        <v>8.1449999999999996</v>
      </c>
      <c r="AA38" s="5">
        <v>10</v>
      </c>
      <c r="AB38" s="15" t="s">
        <v>184</v>
      </c>
    </row>
    <row r="39" spans="1:35">
      <c r="A39" t="s">
        <v>82</v>
      </c>
      <c r="B39" t="s">
        <v>83</v>
      </c>
      <c r="C39" t="s">
        <v>84</v>
      </c>
      <c r="D39" s="2" t="s">
        <v>85</v>
      </c>
      <c r="E39" s="5">
        <v>0.5</v>
      </c>
      <c r="F39" s="16">
        <v>0</v>
      </c>
      <c r="G39" s="5">
        <v>0.5</v>
      </c>
      <c r="H39" s="5">
        <v>0.5</v>
      </c>
      <c r="I39" s="5">
        <v>0.25</v>
      </c>
      <c r="J39" s="5">
        <v>0.25</v>
      </c>
      <c r="K39" s="5">
        <v>0.5</v>
      </c>
      <c r="L39" s="5">
        <v>0.2</v>
      </c>
      <c r="M39" s="5">
        <v>0.5</v>
      </c>
      <c r="N39" s="5">
        <v>0.5</v>
      </c>
      <c r="O39" s="5">
        <v>0.5</v>
      </c>
      <c r="P39" s="5">
        <v>0</v>
      </c>
      <c r="Q39" s="5">
        <v>0</v>
      </c>
      <c r="R39" s="5">
        <v>0</v>
      </c>
      <c r="S39" s="5">
        <v>0</v>
      </c>
      <c r="T39" s="5">
        <v>0.5</v>
      </c>
      <c r="U39" s="5">
        <v>0.5</v>
      </c>
      <c r="V39" s="5">
        <v>0.5</v>
      </c>
      <c r="W39" s="5">
        <v>0.3</v>
      </c>
      <c r="X39" s="5">
        <v>0.35</v>
      </c>
      <c r="Y39" s="5">
        <f t="shared" si="9"/>
        <v>6.35</v>
      </c>
      <c r="Z39" s="5">
        <f>0.7*Y39+3</f>
        <v>7.4449999999999994</v>
      </c>
      <c r="AA39" s="5">
        <v>9</v>
      </c>
      <c r="AB39" s="15" t="s">
        <v>184</v>
      </c>
    </row>
    <row r="40" spans="1:35">
      <c r="A40" t="s">
        <v>8</v>
      </c>
      <c r="B40" t="s">
        <v>25</v>
      </c>
      <c r="C40" t="s">
        <v>26</v>
      </c>
      <c r="D40" s="2" t="s">
        <v>34</v>
      </c>
      <c r="E40" s="5">
        <v>0.25</v>
      </c>
      <c r="F40" s="16">
        <v>0.5</v>
      </c>
      <c r="G40" s="5">
        <v>0.375</v>
      </c>
      <c r="H40" s="5">
        <v>0.5</v>
      </c>
      <c r="I40" s="5">
        <v>0</v>
      </c>
      <c r="J40" s="5">
        <v>0.25</v>
      </c>
      <c r="K40" s="5">
        <v>0.375</v>
      </c>
      <c r="L40" s="5">
        <v>0.4</v>
      </c>
      <c r="M40" s="5">
        <v>0.375</v>
      </c>
      <c r="N40" s="5">
        <v>0.375</v>
      </c>
      <c r="O40" s="5">
        <v>0</v>
      </c>
      <c r="P40" s="5">
        <v>0.5</v>
      </c>
      <c r="Q40" s="5">
        <v>0</v>
      </c>
      <c r="R40" s="5">
        <v>0.2</v>
      </c>
      <c r="S40" s="5">
        <v>0</v>
      </c>
      <c r="T40" s="5">
        <v>0.5</v>
      </c>
      <c r="U40" s="5">
        <v>0.4</v>
      </c>
      <c r="V40" s="5">
        <v>0.5</v>
      </c>
      <c r="W40" s="5">
        <v>0.3</v>
      </c>
      <c r="X40" s="5">
        <v>0.35</v>
      </c>
      <c r="Y40" s="5">
        <f t="shared" si="9"/>
        <v>6.1499999999999995</v>
      </c>
      <c r="Z40" s="5">
        <f>0.7*Y40+3</f>
        <v>7.3049999999999997</v>
      </c>
      <c r="AA40" s="5">
        <v>9</v>
      </c>
      <c r="AB40" s="15" t="s">
        <v>184</v>
      </c>
    </row>
    <row r="41" spans="1:35">
      <c r="A41" t="s">
        <v>9</v>
      </c>
      <c r="B41" t="s">
        <v>27</v>
      </c>
      <c r="C41" t="s">
        <v>28</v>
      </c>
      <c r="D41" s="2" t="s">
        <v>35</v>
      </c>
      <c r="E41" s="5">
        <v>0.25</v>
      </c>
      <c r="F41" s="16">
        <v>0.25</v>
      </c>
      <c r="G41" s="5">
        <v>0</v>
      </c>
      <c r="H41" s="5">
        <v>0</v>
      </c>
      <c r="I41" s="5">
        <v>0.25</v>
      </c>
      <c r="J41" s="5">
        <v>0.5</v>
      </c>
      <c r="K41" s="5">
        <v>0.375</v>
      </c>
      <c r="L41" s="5">
        <v>0.17499999999999999</v>
      </c>
      <c r="M41" s="5">
        <v>0.5</v>
      </c>
      <c r="N41" s="5">
        <v>0.5</v>
      </c>
      <c r="O41" s="5">
        <v>0.15</v>
      </c>
      <c r="P41" s="5">
        <v>0.5</v>
      </c>
      <c r="Q41" s="5">
        <v>0</v>
      </c>
      <c r="R41" s="5">
        <v>0.2</v>
      </c>
      <c r="S41" s="5">
        <v>0</v>
      </c>
      <c r="T41" s="5">
        <v>0.5</v>
      </c>
      <c r="U41" s="5">
        <v>0.5</v>
      </c>
      <c r="V41" s="5">
        <v>0.5</v>
      </c>
      <c r="W41" s="5">
        <v>0.5</v>
      </c>
      <c r="X41" s="5">
        <v>0.4</v>
      </c>
      <c r="Y41" s="5">
        <f t="shared" si="9"/>
        <v>6.0500000000000007</v>
      </c>
      <c r="Z41" s="5">
        <f>0.7*Y41+3</f>
        <v>7.2350000000000003</v>
      </c>
      <c r="AA41" s="5">
        <v>8</v>
      </c>
      <c r="AB41" s="5"/>
    </row>
    <row r="42" spans="1:35">
      <c r="A42" t="s">
        <v>49</v>
      </c>
      <c r="B42" t="s">
        <v>60</v>
      </c>
      <c r="C42" t="s">
        <v>61</v>
      </c>
      <c r="D42" s="2" t="s">
        <v>70</v>
      </c>
      <c r="E42" s="5">
        <v>0</v>
      </c>
      <c r="F42" s="16">
        <v>0</v>
      </c>
      <c r="G42" s="5">
        <v>0.125</v>
      </c>
      <c r="H42" s="5">
        <v>0.3</v>
      </c>
      <c r="I42" s="5">
        <v>0</v>
      </c>
      <c r="J42" s="5">
        <v>0.3</v>
      </c>
      <c r="K42" s="5">
        <v>0.5</v>
      </c>
      <c r="L42" s="5">
        <v>0.35</v>
      </c>
      <c r="M42" s="5">
        <v>0.25</v>
      </c>
      <c r="N42" s="5">
        <v>0.5</v>
      </c>
      <c r="O42" s="5">
        <v>0.15</v>
      </c>
      <c r="P42" s="5">
        <v>0.2</v>
      </c>
      <c r="Q42" s="5">
        <v>0</v>
      </c>
      <c r="R42" s="5">
        <v>0.1</v>
      </c>
      <c r="S42" s="5">
        <v>0</v>
      </c>
      <c r="T42" s="5">
        <v>0</v>
      </c>
      <c r="U42" s="5">
        <v>0.5</v>
      </c>
      <c r="V42" s="5">
        <v>0.4</v>
      </c>
      <c r="W42" s="5">
        <v>0.25</v>
      </c>
      <c r="X42" s="5">
        <v>0.4</v>
      </c>
      <c r="Y42" s="5">
        <f t="shared" si="9"/>
        <v>4.3250000000000002</v>
      </c>
      <c r="Z42" s="5"/>
      <c r="AA42" s="5">
        <v>5</v>
      </c>
      <c r="AB42" s="5"/>
    </row>
    <row r="43" spans="1:35">
      <c r="A43" s="5" t="s">
        <v>52</v>
      </c>
      <c r="B43" s="5" t="s">
        <v>62</v>
      </c>
      <c r="C43" s="5" t="s">
        <v>63</v>
      </c>
      <c r="D43" s="4" t="s">
        <v>71</v>
      </c>
      <c r="E43" s="5">
        <v>0</v>
      </c>
      <c r="F43" s="16">
        <v>0</v>
      </c>
      <c r="G43" s="5">
        <v>0</v>
      </c>
      <c r="H43" s="5">
        <v>0</v>
      </c>
      <c r="I43" s="5">
        <v>0</v>
      </c>
      <c r="J43" s="5">
        <v>0.1</v>
      </c>
      <c r="K43" s="5">
        <v>0.375</v>
      </c>
      <c r="L43" s="5">
        <v>0.35</v>
      </c>
      <c r="M43" s="5">
        <v>0.5</v>
      </c>
      <c r="N43" s="5">
        <v>0.375</v>
      </c>
      <c r="O43" s="5">
        <v>0.5</v>
      </c>
      <c r="P43" s="5">
        <v>0</v>
      </c>
      <c r="Q43" s="5">
        <v>0</v>
      </c>
      <c r="R43" s="5">
        <v>0</v>
      </c>
      <c r="S43" s="5">
        <v>0.1</v>
      </c>
      <c r="T43" s="5">
        <v>0</v>
      </c>
      <c r="U43" s="5">
        <v>0.5</v>
      </c>
      <c r="V43" s="5">
        <v>0.5</v>
      </c>
      <c r="W43" s="5">
        <v>0</v>
      </c>
      <c r="X43" s="5">
        <v>0.35</v>
      </c>
      <c r="Y43" s="5">
        <f t="shared" si="9"/>
        <v>3.6500000000000004</v>
      </c>
      <c r="Z43" s="5"/>
      <c r="AA43" s="5">
        <v>5</v>
      </c>
      <c r="AB43" s="5"/>
    </row>
    <row r="44" spans="1:35">
      <c r="A44" s="17"/>
      <c r="B44" s="17"/>
      <c r="C44" s="17"/>
      <c r="D44" s="17"/>
      <c r="E44" s="17"/>
      <c r="F44" s="18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9"/>
      <c r="AC44" s="17"/>
      <c r="AD44" s="17"/>
      <c r="AE44" s="17"/>
      <c r="AF44" s="17"/>
      <c r="AG44" s="17"/>
      <c r="AH44" s="17"/>
      <c r="AI44" s="17"/>
    </row>
    <row r="45" spans="1:35">
      <c r="A45" s="17" t="s">
        <v>91</v>
      </c>
      <c r="B45" s="17" t="s">
        <v>92</v>
      </c>
      <c r="C45" s="17" t="s">
        <v>93</v>
      </c>
      <c r="D45" s="20" t="s">
        <v>124</v>
      </c>
      <c r="E45" s="17">
        <v>0</v>
      </c>
      <c r="F45" s="18">
        <v>0</v>
      </c>
      <c r="G45" s="17">
        <v>0</v>
      </c>
      <c r="H45" s="17">
        <v>0.5</v>
      </c>
      <c r="I45" s="17">
        <v>0</v>
      </c>
      <c r="J45" s="17">
        <v>0.5</v>
      </c>
      <c r="K45" s="17">
        <v>0.375</v>
      </c>
      <c r="L45" s="17">
        <v>0.17499999999999999</v>
      </c>
      <c r="M45" s="17">
        <v>0.375</v>
      </c>
      <c r="N45" s="17">
        <v>0.5</v>
      </c>
      <c r="O45" s="17">
        <v>0.15</v>
      </c>
      <c r="P45" s="17">
        <v>0.5</v>
      </c>
      <c r="Q45" s="17">
        <v>0</v>
      </c>
      <c r="R45" s="17">
        <v>0</v>
      </c>
      <c r="S45" s="17">
        <v>0.5</v>
      </c>
      <c r="T45" s="17">
        <v>0.5</v>
      </c>
      <c r="U45" s="17">
        <v>0.5</v>
      </c>
      <c r="V45" s="17">
        <v>0.5</v>
      </c>
      <c r="W45" s="17">
        <v>0.5</v>
      </c>
      <c r="X45" s="17">
        <v>0.35</v>
      </c>
      <c r="Y45" s="19">
        <f t="shared" ref="Y45" si="11">SUM(E45:X45)</f>
        <v>5.9249999999999989</v>
      </c>
      <c r="Z45" s="19">
        <f t="shared" ref="Z45" si="12">0.7*Y45+3</f>
        <v>7.1474999999999991</v>
      </c>
      <c r="AA45" s="19">
        <v>9</v>
      </c>
      <c r="AB45" s="21" t="s">
        <v>183</v>
      </c>
      <c r="AC45" s="17"/>
      <c r="AD45" s="17"/>
      <c r="AE45" s="17"/>
      <c r="AF45" s="17"/>
      <c r="AG45" s="17"/>
      <c r="AH45" s="17"/>
      <c r="AI45" s="17"/>
    </row>
    <row r="46" spans="1:3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</row>
    <row r="47" spans="1:35">
      <c r="A47" s="19" t="s">
        <v>185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</row>
    <row r="48" spans="1:35">
      <c r="A48" s="17" t="s">
        <v>5</v>
      </c>
      <c r="B48" s="17" t="s">
        <v>15</v>
      </c>
      <c r="C48" s="17" t="s">
        <v>21</v>
      </c>
      <c r="D48" s="20" t="s">
        <v>38</v>
      </c>
      <c r="E48" s="17">
        <v>0.5</v>
      </c>
      <c r="F48" s="17">
        <v>0</v>
      </c>
      <c r="G48" s="17">
        <v>0.4</v>
      </c>
      <c r="H48" s="19">
        <v>0.5</v>
      </c>
      <c r="I48" s="19">
        <v>0.5</v>
      </c>
      <c r="J48" s="19">
        <v>0.5</v>
      </c>
      <c r="K48" s="19">
        <v>0.4</v>
      </c>
      <c r="L48" s="19">
        <v>0.375</v>
      </c>
      <c r="M48" s="19">
        <v>0.375</v>
      </c>
      <c r="N48" s="19">
        <v>0.5</v>
      </c>
      <c r="O48" s="19">
        <v>0.5</v>
      </c>
      <c r="P48" s="19">
        <v>0.5</v>
      </c>
      <c r="Q48" s="19">
        <v>0.3</v>
      </c>
      <c r="R48" s="19">
        <v>0.5</v>
      </c>
      <c r="S48" s="19">
        <v>0.5</v>
      </c>
      <c r="T48" s="19">
        <v>0.5</v>
      </c>
      <c r="U48" s="19">
        <v>0.5</v>
      </c>
      <c r="V48" s="19">
        <v>0.4</v>
      </c>
      <c r="W48" s="19">
        <v>0.35</v>
      </c>
      <c r="X48" s="19">
        <v>0.5</v>
      </c>
      <c r="Y48" s="19">
        <f t="shared" ref="Y48" si="13">SUM(E48:X48)</f>
        <v>8.6</v>
      </c>
      <c r="Z48" s="5">
        <f t="shared" ref="Z48:Z51" si="14">0.7*Y48+3</f>
        <v>9.02</v>
      </c>
      <c r="AA48" s="19">
        <v>10</v>
      </c>
      <c r="AB48" s="17"/>
      <c r="AC48" s="17"/>
      <c r="AD48" s="17"/>
      <c r="AE48" s="17"/>
      <c r="AF48" s="17"/>
      <c r="AG48" s="17"/>
      <c r="AH48" s="17"/>
      <c r="AI48" s="17"/>
    </row>
    <row r="49" spans="1:35">
      <c r="A49" s="17" t="s">
        <v>49</v>
      </c>
      <c r="B49" s="17" t="s">
        <v>60</v>
      </c>
      <c r="C49" s="17" t="s">
        <v>61</v>
      </c>
      <c r="D49" s="20" t="s">
        <v>70</v>
      </c>
      <c r="E49" s="19">
        <v>0.5</v>
      </c>
      <c r="F49" s="18">
        <v>0</v>
      </c>
      <c r="G49" s="19">
        <v>0.25</v>
      </c>
      <c r="H49" s="19">
        <v>0.25</v>
      </c>
      <c r="I49" s="19">
        <v>0.5</v>
      </c>
      <c r="J49" s="19">
        <v>0.3</v>
      </c>
      <c r="K49" s="19">
        <v>0.4</v>
      </c>
      <c r="L49" s="19">
        <v>0.5</v>
      </c>
      <c r="M49" s="19">
        <v>0.5</v>
      </c>
      <c r="N49" s="19">
        <v>0.2</v>
      </c>
      <c r="O49" s="19">
        <v>0.5</v>
      </c>
      <c r="P49" s="19">
        <v>0.3</v>
      </c>
      <c r="Q49" s="19">
        <v>0.1</v>
      </c>
      <c r="R49" s="19">
        <v>0.4</v>
      </c>
      <c r="S49" s="19">
        <v>0.5</v>
      </c>
      <c r="T49" s="19">
        <v>0.5</v>
      </c>
      <c r="U49" s="19">
        <v>0.25</v>
      </c>
      <c r="V49" s="19">
        <v>0.5</v>
      </c>
      <c r="W49" s="19">
        <v>0.35</v>
      </c>
      <c r="X49" s="19">
        <v>0.4</v>
      </c>
      <c r="Y49" s="19">
        <f t="shared" ref="Y49:Y51" si="15">SUM(E49:X49)</f>
        <v>7.2</v>
      </c>
      <c r="Z49" s="5">
        <f t="shared" si="14"/>
        <v>8.0399999999999991</v>
      </c>
      <c r="AA49" s="19">
        <v>9</v>
      </c>
      <c r="AB49" s="19"/>
      <c r="AC49" s="17"/>
      <c r="AD49" s="17"/>
      <c r="AE49" s="17"/>
      <c r="AF49" s="17"/>
      <c r="AG49" s="17"/>
      <c r="AH49" s="17"/>
      <c r="AI49" s="17"/>
    </row>
    <row r="50" spans="1:35">
      <c r="A50" s="19" t="s">
        <v>1</v>
      </c>
      <c r="B50" s="19" t="s">
        <v>13</v>
      </c>
      <c r="C50" s="19" t="s">
        <v>14</v>
      </c>
      <c r="D50" s="22" t="s">
        <v>32</v>
      </c>
      <c r="E50" s="17">
        <v>0.25</v>
      </c>
      <c r="F50" s="17">
        <v>0.5</v>
      </c>
      <c r="G50" s="17">
        <v>0.5</v>
      </c>
      <c r="H50" s="19">
        <v>0.5</v>
      </c>
      <c r="I50" s="19">
        <v>0</v>
      </c>
      <c r="J50" s="19">
        <v>0</v>
      </c>
      <c r="K50" s="19">
        <v>0.1</v>
      </c>
      <c r="L50" s="19">
        <v>0.5</v>
      </c>
      <c r="M50" s="19">
        <v>0.375</v>
      </c>
      <c r="N50" s="19">
        <v>0.2</v>
      </c>
      <c r="O50" s="19">
        <v>0</v>
      </c>
      <c r="P50" s="19">
        <v>0</v>
      </c>
      <c r="Q50" s="19">
        <v>0</v>
      </c>
      <c r="R50" s="19">
        <v>0.5</v>
      </c>
      <c r="S50" s="19">
        <v>0.5</v>
      </c>
      <c r="T50" s="19">
        <v>0.5</v>
      </c>
      <c r="U50" s="19">
        <v>0.5</v>
      </c>
      <c r="V50" s="19">
        <v>0.5</v>
      </c>
      <c r="W50" s="19">
        <v>0.35</v>
      </c>
      <c r="X50" s="19">
        <v>0.4</v>
      </c>
      <c r="Y50" s="19">
        <f>SUM(E50:X50)</f>
        <v>6.1750000000000007</v>
      </c>
      <c r="Z50" s="5">
        <f>0.7*Y50+3</f>
        <v>7.3224999999999998</v>
      </c>
      <c r="AA50" s="19">
        <v>8</v>
      </c>
      <c r="AB50" s="17"/>
      <c r="AC50" s="17"/>
      <c r="AD50" s="17"/>
      <c r="AE50" s="17"/>
      <c r="AF50" s="17"/>
      <c r="AG50" s="17"/>
      <c r="AH50" s="17"/>
      <c r="AI50" s="17"/>
    </row>
    <row r="51" spans="1:35">
      <c r="A51" s="19" t="s">
        <v>52</v>
      </c>
      <c r="B51" s="19" t="s">
        <v>62</v>
      </c>
      <c r="C51" s="19" t="s">
        <v>63</v>
      </c>
      <c r="D51" s="22" t="s">
        <v>71</v>
      </c>
      <c r="E51" s="19">
        <v>0.5</v>
      </c>
      <c r="F51" s="18">
        <v>0.25</v>
      </c>
      <c r="G51" s="19">
        <v>0</v>
      </c>
      <c r="H51" s="19">
        <v>0.25</v>
      </c>
      <c r="I51" s="19">
        <v>0.1</v>
      </c>
      <c r="J51" s="19">
        <v>0.5</v>
      </c>
      <c r="K51" s="19">
        <v>0.5</v>
      </c>
      <c r="L51" s="19">
        <v>0.25</v>
      </c>
      <c r="M51" s="19">
        <v>0</v>
      </c>
      <c r="N51" s="19">
        <v>0.5</v>
      </c>
      <c r="O51" s="19">
        <v>0</v>
      </c>
      <c r="P51" s="19">
        <v>0.5</v>
      </c>
      <c r="Q51" s="19">
        <v>0</v>
      </c>
      <c r="R51" s="19">
        <v>0</v>
      </c>
      <c r="S51" s="19">
        <v>0</v>
      </c>
      <c r="T51" s="19">
        <v>0.5</v>
      </c>
      <c r="U51" s="19">
        <v>0</v>
      </c>
      <c r="V51" s="19">
        <v>0.5</v>
      </c>
      <c r="W51" s="19">
        <v>0.35</v>
      </c>
      <c r="X51" s="19">
        <v>0.5</v>
      </c>
      <c r="Y51" s="19">
        <f t="shared" si="15"/>
        <v>5.1999999999999993</v>
      </c>
      <c r="Z51" s="5">
        <f t="shared" si="14"/>
        <v>6.6399999999999988</v>
      </c>
      <c r="AA51" s="19">
        <v>7</v>
      </c>
      <c r="AB51" s="19"/>
      <c r="AC51" s="17"/>
      <c r="AD51" s="17"/>
      <c r="AE51" s="17"/>
      <c r="AF51" s="17"/>
      <c r="AG51" s="17"/>
      <c r="AH51" s="17"/>
      <c r="AI51" s="17"/>
    </row>
    <row r="52" spans="1:3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</row>
    <row r="53" spans="1:35">
      <c r="A53" s="19" t="s">
        <v>186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</row>
    <row r="54" spans="1:35">
      <c r="A54" s="19" t="s">
        <v>187</v>
      </c>
      <c r="B54" s="19" t="s">
        <v>47</v>
      </c>
      <c r="C54" s="19" t="s">
        <v>48</v>
      </c>
      <c r="D54" s="22" t="s">
        <v>126</v>
      </c>
      <c r="E54" s="19">
        <v>0.25</v>
      </c>
      <c r="F54" s="19">
        <v>0.5</v>
      </c>
      <c r="G54" s="19">
        <v>0</v>
      </c>
      <c r="H54" s="19">
        <v>0</v>
      </c>
      <c r="I54" s="19">
        <v>0.5</v>
      </c>
      <c r="J54" s="19">
        <v>0.5</v>
      </c>
      <c r="K54" s="19">
        <v>0.375</v>
      </c>
      <c r="L54" s="19">
        <v>0.25</v>
      </c>
      <c r="M54" s="19">
        <v>0.25</v>
      </c>
      <c r="N54" s="19">
        <v>0.1</v>
      </c>
      <c r="O54" s="19">
        <v>0</v>
      </c>
      <c r="P54" s="19">
        <v>0</v>
      </c>
      <c r="Q54" s="19">
        <v>0.5</v>
      </c>
      <c r="R54" s="19">
        <v>0.5</v>
      </c>
      <c r="S54" s="19">
        <v>0.5</v>
      </c>
      <c r="T54" s="19">
        <v>0.5</v>
      </c>
      <c r="U54" s="19">
        <v>0.5</v>
      </c>
      <c r="V54" s="19">
        <v>0.25</v>
      </c>
      <c r="W54" s="19">
        <v>0.5</v>
      </c>
      <c r="X54" s="19">
        <v>0</v>
      </c>
      <c r="Y54" s="19">
        <f t="shared" ref="Y54" si="16">SUM(E54:X54)</f>
        <v>5.9749999999999996</v>
      </c>
      <c r="Z54" s="5">
        <f t="shared" ref="Z54" si="17">0.7*Y54+3</f>
        <v>7.1824999999999992</v>
      </c>
      <c r="AA54" s="19">
        <v>8</v>
      </c>
    </row>
    <row r="56" spans="1:35">
      <c r="A56" s="19" t="s">
        <v>188</v>
      </c>
    </row>
    <row r="57" spans="1:35">
      <c r="A57" t="s">
        <v>4</v>
      </c>
      <c r="B57" t="s">
        <v>19</v>
      </c>
      <c r="C57" t="s">
        <v>20</v>
      </c>
      <c r="D57" s="2" t="s">
        <v>79</v>
      </c>
      <c r="E57">
        <v>0.25</v>
      </c>
      <c r="F57">
        <v>0.35</v>
      </c>
      <c r="G57">
        <v>0.35</v>
      </c>
      <c r="H57">
        <v>0.5</v>
      </c>
      <c r="I57">
        <v>0.5</v>
      </c>
      <c r="J57">
        <v>0.5</v>
      </c>
      <c r="K57">
        <v>0</v>
      </c>
      <c r="L57">
        <v>0.5</v>
      </c>
      <c r="M57">
        <v>0.375</v>
      </c>
      <c r="N57">
        <v>0.5</v>
      </c>
      <c r="O57">
        <v>0.5</v>
      </c>
      <c r="P57">
        <v>0</v>
      </c>
      <c r="Q57">
        <v>0.5</v>
      </c>
      <c r="R57">
        <v>0.5</v>
      </c>
      <c r="S57">
        <v>0</v>
      </c>
      <c r="T57">
        <v>0</v>
      </c>
      <c r="U57">
        <v>0.5</v>
      </c>
      <c r="V57">
        <v>0.5</v>
      </c>
      <c r="W57">
        <v>0.5</v>
      </c>
      <c r="X57">
        <v>0.15</v>
      </c>
      <c r="Y57" s="19">
        <f t="shared" ref="Y57" si="18">SUM(E57:X57)</f>
        <v>6.9750000000000005</v>
      </c>
      <c r="Z57" s="5">
        <f t="shared" ref="Z57" si="19">0.7*Y57+3</f>
        <v>7.8825000000000003</v>
      </c>
      <c r="AA57" s="5">
        <v>8</v>
      </c>
    </row>
  </sheetData>
  <hyperlinks>
    <hyperlink ref="D4" r:id="rId1"/>
    <hyperlink ref="D9" r:id="rId2"/>
    <hyperlink ref="D5" r:id="rId3"/>
    <hyperlink ref="D10" r:id="rId4"/>
    <hyperlink ref="D6" r:id="rId5"/>
    <hyperlink ref="D7" r:id="rId6"/>
    <hyperlink ref="D14" r:id="rId7"/>
    <hyperlink ref="D19" r:id="rId8"/>
    <hyperlink ref="D17" r:id="rId9"/>
    <hyperlink ref="D16" r:id="rId10"/>
    <hyperlink ref="D29" r:id="rId11"/>
    <hyperlink ref="D31" r:id="rId12"/>
    <hyperlink ref="D33" r:id="rId13"/>
    <hyperlink ref="D34" r:id="rId14"/>
    <hyperlink ref="D32" r:id="rId15"/>
    <hyperlink ref="D24" r:id="rId16"/>
    <hyperlink ref="D23" r:id="rId17"/>
    <hyperlink ref="D26" r:id="rId18"/>
    <hyperlink ref="D28" r:id="rId19"/>
    <hyperlink ref="D27" r:id="rId20"/>
    <hyperlink ref="D25" r:id="rId21"/>
    <hyperlink ref="D38" r:id="rId22"/>
    <hyperlink ref="D40" r:id="rId23"/>
    <hyperlink ref="D41" r:id="rId24"/>
    <hyperlink ref="D42" r:id="rId25"/>
    <hyperlink ref="D37" r:id="rId26"/>
    <hyperlink ref="D39" r:id="rId27"/>
    <hyperlink ref="D45" r:id="rId28"/>
    <hyperlink ref="D43" r:id="rId29"/>
    <hyperlink ref="D49" r:id="rId30"/>
    <hyperlink ref="D51" r:id="rId31"/>
    <hyperlink ref="D50" r:id="rId32"/>
    <hyperlink ref="D48" r:id="rId33"/>
    <hyperlink ref="D54" r:id="rId34"/>
    <hyperlink ref="D57" r:id="rId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Osnovne</vt:lpstr>
      <vt:lpstr>Master</vt:lpstr>
      <vt:lpstr>Domaci I</vt:lpstr>
      <vt:lpstr>Poseta EP</vt:lpstr>
      <vt:lpstr>Poseta IMP</vt:lpstr>
      <vt:lpstr>PLC</vt:lpstr>
      <vt:lpstr>Ispit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Profa</dc:creator>
  <cp:lastModifiedBy>Profa</cp:lastModifiedBy>
  <dcterms:created xsi:type="dcterms:W3CDTF">2013-09-27T16:56:34Z</dcterms:created>
  <dcterms:modified xsi:type="dcterms:W3CDTF">2014-11-14T08:00:29Z</dcterms:modified>
</cp:coreProperties>
</file>