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96" windowWidth="15480" windowHeight="9432" tabRatio="591" activeTab="3"/>
  </bookViews>
  <sheets>
    <sheet name="Osnovne" sheetId="1" r:id="rId1"/>
    <sheet name="Master" sheetId="2" r:id="rId2"/>
    <sheet name="Domaci I" sheetId="3" r:id="rId3"/>
    <sheet name="Ispit" sheetId="4" r:id="rId4"/>
  </sheets>
  <calcPr calcId="125725"/>
</workbook>
</file>

<file path=xl/calcChain.xml><?xml version="1.0" encoding="utf-8"?>
<calcChain xmlns="http://schemas.openxmlformats.org/spreadsheetml/2006/main">
  <c r="Y29" i="4"/>
  <c r="Z29" s="1"/>
  <c r="Z28"/>
  <c r="Y28"/>
  <c r="Y26"/>
  <c r="Z26" s="1"/>
  <c r="Y13"/>
  <c r="Z13" s="1"/>
  <c r="Y14"/>
  <c r="Z14" s="1"/>
  <c r="Y15"/>
  <c r="Z15" s="1"/>
  <c r="Y16"/>
  <c r="Z16" s="1"/>
  <c r="Y19"/>
  <c r="Z19" s="1"/>
  <c r="Y20"/>
  <c r="Z20" s="1"/>
  <c r="Y21"/>
  <c r="Z21" s="1"/>
  <c r="Y22"/>
  <c r="Z22" s="1"/>
  <c r="Y23"/>
  <c r="Z23" s="1"/>
  <c r="Y12"/>
  <c r="Z12" s="1"/>
  <c r="Y18"/>
  <c r="Z18" s="1"/>
  <c r="Z9"/>
  <c r="Y9"/>
  <c r="Y8"/>
  <c r="Z8" s="1"/>
  <c r="Y5"/>
  <c r="Z5" s="1"/>
  <c r="Y4"/>
  <c r="Z4" s="1"/>
  <c r="A11" i="3"/>
</calcChain>
</file>

<file path=xl/sharedStrings.xml><?xml version="1.0" encoding="utf-8"?>
<sst xmlns="http://schemas.openxmlformats.org/spreadsheetml/2006/main" count="217" uniqueCount="123">
  <si>
    <t>Владимир</t>
  </si>
  <si>
    <t>Милош</t>
  </si>
  <si>
    <t>Стефан</t>
  </si>
  <si>
    <t>Немања</t>
  </si>
  <si>
    <t>Урош</t>
  </si>
  <si>
    <t>Ђорђе</t>
  </si>
  <si>
    <t>Кулезић</t>
  </si>
  <si>
    <t>Никола</t>
  </si>
  <si>
    <t>Немода</t>
  </si>
  <si>
    <t>Миодраг</t>
  </si>
  <si>
    <t>2010/0026</t>
  </si>
  <si>
    <t>Тодоровић</t>
  </si>
  <si>
    <t>2010/0243</t>
  </si>
  <si>
    <t>Радојица</t>
  </si>
  <si>
    <t>Томашевић</t>
  </si>
  <si>
    <t>2010/0372</t>
  </si>
  <si>
    <t>Ведран</t>
  </si>
  <si>
    <t>Митрашиновић</t>
  </si>
  <si>
    <t>2010/0373</t>
  </si>
  <si>
    <t>Миленковић</t>
  </si>
  <si>
    <t>2010/0374</t>
  </si>
  <si>
    <t>Стојковић</t>
  </si>
  <si>
    <t>2010/0391</t>
  </si>
  <si>
    <t>Марија</t>
  </si>
  <si>
    <t>Пејовић</t>
  </si>
  <si>
    <t>2011/0031</t>
  </si>
  <si>
    <t>Иван</t>
  </si>
  <si>
    <t>Ујчић</t>
  </si>
  <si>
    <t>2011/0204</t>
  </si>
  <si>
    <t>Ђорђевић</t>
  </si>
  <si>
    <t>2011/0276</t>
  </si>
  <si>
    <t>Ђиновић</t>
  </si>
  <si>
    <t>2014/3074</t>
  </si>
  <si>
    <t>2014/3080</t>
  </si>
  <si>
    <t>Владимиров</t>
  </si>
  <si>
    <t>2014/3125</t>
  </si>
  <si>
    <t>Тошић</t>
  </si>
  <si>
    <t>2014/3131</t>
  </si>
  <si>
    <t>Здравко</t>
  </si>
  <si>
    <t>Рангелов</t>
  </si>
  <si>
    <t>2014/3167</t>
  </si>
  <si>
    <t>Игор</t>
  </si>
  <si>
    <t>Роксандић</t>
  </si>
  <si>
    <t>2014/3170</t>
  </si>
  <si>
    <t>2014/3190</t>
  </si>
  <si>
    <t>Михаило</t>
  </si>
  <si>
    <t>Гачановић</t>
  </si>
  <si>
    <t>2014/3200</t>
  </si>
  <si>
    <t>Ковачевић</t>
  </si>
  <si>
    <t>2014/3218</t>
  </si>
  <si>
    <t>Новица</t>
  </si>
  <si>
    <t>Параментић</t>
  </si>
  <si>
    <t>2014/3308</t>
  </si>
  <si>
    <t>Велибор</t>
  </si>
  <si>
    <t>Симовић</t>
  </si>
  <si>
    <t>Радосављевић</t>
  </si>
  <si>
    <t>2009/0329</t>
  </si>
  <si>
    <t>ts100026d@student.etf.rs</t>
  </si>
  <si>
    <t>tr100243d@student.etf.rs</t>
  </si>
  <si>
    <t>mv100372d@student.etf.rs</t>
  </si>
  <si>
    <t>mm100373d@student.etf.rs</t>
  </si>
  <si>
    <t>sn100374d@student.etf.rs</t>
  </si>
  <si>
    <t>pm100391d@student.etf.rs</t>
  </si>
  <si>
    <t>ui110031d@student.etf.rs</t>
  </si>
  <si>
    <t>dm110204d@student.etf.rs</t>
  </si>
  <si>
    <t>dm110276d@student.etf.rs</t>
  </si>
  <si>
    <t>ru090329d@student.etf.rs</t>
  </si>
  <si>
    <t>nn143074m@student.etf.rs</t>
  </si>
  <si>
    <t>vv143080m@student.etf.rs</t>
  </si>
  <si>
    <t>tn143125m@student.etf.rs</t>
  </si>
  <si>
    <t>rz143131m@student.etf.rs</t>
  </si>
  <si>
    <t>ri143167m@student.etf.rs</t>
  </si>
  <si>
    <t>kd143170m@student.etf.rs</t>
  </si>
  <si>
    <t>gm143190m@student.etf.rs</t>
  </si>
  <si>
    <t>ks143200m@student.etf.rs</t>
  </si>
  <si>
    <t>pn143218m@student.etf.rs</t>
  </si>
  <si>
    <t>sv143308m@student.etf.rs</t>
  </si>
  <si>
    <t>Положио испит 17. 3. 2014., оцена 9</t>
  </si>
  <si>
    <t>Први домаћи задатак</t>
  </si>
  <si>
    <t>Број студената</t>
  </si>
  <si>
    <t>Број задатка</t>
  </si>
  <si>
    <t>Задатак</t>
  </si>
  <si>
    <t>Прорачун струја кратког споја у AC систему</t>
  </si>
  <si>
    <t>Прорачун струја кратког споја у DC систему</t>
  </si>
  <si>
    <t>Димензионисање дизел-електричног агрегата применом наменског софтвера</t>
  </si>
  <si>
    <t>Преглед метода које се примењују за утврђивање капацитета акумулаторских батерија</t>
  </si>
  <si>
    <t>Елаборат селектривности заштите</t>
  </si>
  <si>
    <t>Анализа података регистрованих током рада фотонапонског система на згради Енергопројекта</t>
  </si>
  <si>
    <t>Симулација рада хибридног система за напајање (off grid напајање)</t>
  </si>
  <si>
    <t>ПЛЦ термини</t>
  </si>
  <si>
    <t>13:15-14:30</t>
  </si>
  <si>
    <t>14:30-15:45</t>
  </si>
  <si>
    <t>15:45-17:00</t>
  </si>
  <si>
    <t>12:00-13:15</t>
  </si>
  <si>
    <t>21.11.2014</t>
  </si>
  <si>
    <t>Задатак 5</t>
  </si>
  <si>
    <t>Задатак 2</t>
  </si>
  <si>
    <t>Задатак 1</t>
  </si>
  <si>
    <t>Задатак 3</t>
  </si>
  <si>
    <t>Задатак 4</t>
  </si>
  <si>
    <t>ПЛЦ Задатак</t>
  </si>
  <si>
    <t>17:00-18:15</t>
  </si>
  <si>
    <t>Canceled</t>
  </si>
  <si>
    <t>Хармоници - Excel/VBA</t>
  </si>
  <si>
    <t>Број поена у благу корист студента</t>
  </si>
  <si>
    <t>Ukupno poena</t>
  </si>
  <si>
    <t>Poena za ocenu</t>
  </si>
  <si>
    <t>Ocena</t>
  </si>
  <si>
    <t>3125/2014</t>
  </si>
  <si>
    <t>3131/2015</t>
  </si>
  <si>
    <t>Испит 30. 12. 2014.</t>
  </si>
  <si>
    <t>Испит 4. 2. 2015.</t>
  </si>
  <si>
    <t>26/2010</t>
  </si>
  <si>
    <t>3190/2014</t>
  </si>
  <si>
    <t>ПЛЦ са Николом</t>
  </si>
  <si>
    <t>x</t>
  </si>
  <si>
    <t>Испит 23. 2. 2015.</t>
  </si>
  <si>
    <t>2013/3293</t>
  </si>
  <si>
    <t>Дино</t>
  </si>
  <si>
    <t>Ћућевић</t>
  </si>
  <si>
    <t>cd133293m@student.etf.rs</t>
  </si>
  <si>
    <t>Због рада у лабораторији</t>
  </si>
  <si>
    <t>Испит 11. 3. 2015.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</si>
</sst>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</font>
    <font>
      <u/>
      <sz val="11"/>
      <color theme="10"/>
      <name val="Calibri"/>
      <family val="2"/>
      <charset val="238"/>
    </font>
    <font>
      <sz val="11"/>
      <name val="Calibri"/>
      <family val="2"/>
      <charset val="238"/>
      <scheme val="minor"/>
    </font>
    <font>
      <sz val="11"/>
      <name val="Calibri"/>
      <family val="2"/>
      <charset val="238"/>
    </font>
    <font>
      <sz val="11"/>
      <color rgb="FFFF0000"/>
      <name val="Calibri"/>
      <family val="2"/>
      <scheme val="minor"/>
    </font>
    <font>
      <sz val="11"/>
      <color rgb="FFFF000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1" fillId="0" borderId="0" xfId="0" applyFont="1"/>
    <xf numFmtId="0" fontId="2" fillId="0" borderId="0" xfId="1" applyAlignment="1" applyProtection="1"/>
    <xf numFmtId="0" fontId="2" fillId="0" borderId="0" xfId="1" applyFill="1" applyAlignment="1" applyProtection="1"/>
    <xf numFmtId="0" fontId="0" fillId="0" borderId="0" xfId="0" applyFill="1"/>
    <xf numFmtId="0" fontId="0" fillId="0" borderId="1" xfId="0" applyFill="1" applyBorder="1"/>
    <xf numFmtId="0" fontId="0" fillId="0" borderId="1" xfId="0" applyFill="1" applyBorder="1" applyAlignment="1">
      <alignment wrapText="1"/>
    </xf>
    <xf numFmtId="0" fontId="0" fillId="2" borderId="1" xfId="0" applyFill="1" applyBorder="1"/>
    <xf numFmtId="0" fontId="0" fillId="2" borderId="1" xfId="0" applyFill="1" applyBorder="1" applyAlignment="1">
      <alignment wrapText="1"/>
    </xf>
    <xf numFmtId="0" fontId="0" fillId="3" borderId="1" xfId="0" applyFill="1" applyBorder="1"/>
    <xf numFmtId="0" fontId="0" fillId="4" borderId="1" xfId="0" applyFill="1" applyBorder="1"/>
    <xf numFmtId="49" fontId="3" fillId="0" borderId="0" xfId="0" applyNumberFormat="1" applyFont="1"/>
    <xf numFmtId="49" fontId="4" fillId="0" borderId="0" xfId="1" applyNumberFormat="1" applyFont="1" applyAlignment="1" applyProtection="1"/>
    <xf numFmtId="0" fontId="6" fillId="0" borderId="0" xfId="0" applyFont="1"/>
    <xf numFmtId="0" fontId="5" fillId="0" borderId="0" xfId="0" applyFont="1"/>
    <xf numFmtId="0" fontId="3" fillId="0" borderId="0" xfId="0" applyFont="1" applyFill="1"/>
    <xf numFmtId="0" fontId="3" fillId="0" borderId="0" xfId="0" applyFont="1"/>
    <xf numFmtId="0" fontId="0" fillId="3" borderId="0" xfId="0" applyFill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m100373d@student.etf.rs" TargetMode="External"/><Relationship Id="rId3" Type="http://schemas.openxmlformats.org/officeDocument/2006/relationships/hyperlink" Target="mailto:ui110031d@student.etf.rs" TargetMode="External"/><Relationship Id="rId7" Type="http://schemas.openxmlformats.org/officeDocument/2006/relationships/hyperlink" Target="mailto:mv100372d@student.etf.rs" TargetMode="External"/><Relationship Id="rId2" Type="http://schemas.openxmlformats.org/officeDocument/2006/relationships/hyperlink" Target="mailto:sn100374d@student.etf.rs" TargetMode="External"/><Relationship Id="rId1" Type="http://schemas.openxmlformats.org/officeDocument/2006/relationships/hyperlink" Target="mailto:tr100243d@student.etf.rs" TargetMode="External"/><Relationship Id="rId6" Type="http://schemas.openxmlformats.org/officeDocument/2006/relationships/hyperlink" Target="mailto:dm110276d@student.etf.rs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dm110204d@student.etf.rs" TargetMode="External"/><Relationship Id="rId10" Type="http://schemas.openxmlformats.org/officeDocument/2006/relationships/hyperlink" Target="mailto:ru090329d@student.etf.rs" TargetMode="External"/><Relationship Id="rId4" Type="http://schemas.openxmlformats.org/officeDocument/2006/relationships/hyperlink" Target="mailto:ts100026d@student.etf.rs" TargetMode="External"/><Relationship Id="rId9" Type="http://schemas.openxmlformats.org/officeDocument/2006/relationships/hyperlink" Target="mailto:pm100391d@student.etf.rs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gm143190m@student.etf.rs" TargetMode="External"/><Relationship Id="rId3" Type="http://schemas.openxmlformats.org/officeDocument/2006/relationships/hyperlink" Target="mailto:vv143080m@student.etf.rs" TargetMode="External"/><Relationship Id="rId7" Type="http://schemas.openxmlformats.org/officeDocument/2006/relationships/hyperlink" Target="mailto:kd143170m@student.etf.rs" TargetMode="External"/><Relationship Id="rId2" Type="http://schemas.openxmlformats.org/officeDocument/2006/relationships/hyperlink" Target="mailto:nn143074m@student.etf.rs" TargetMode="External"/><Relationship Id="rId1" Type="http://schemas.openxmlformats.org/officeDocument/2006/relationships/hyperlink" Target="mailto:nn143074m@student.etf.rs" TargetMode="External"/><Relationship Id="rId6" Type="http://schemas.openxmlformats.org/officeDocument/2006/relationships/hyperlink" Target="mailto:ri143167m@student.etf.rs" TargetMode="External"/><Relationship Id="rId11" Type="http://schemas.openxmlformats.org/officeDocument/2006/relationships/hyperlink" Target="mailto:sv143308m@student.etf.rs" TargetMode="External"/><Relationship Id="rId5" Type="http://schemas.openxmlformats.org/officeDocument/2006/relationships/hyperlink" Target="mailto:rz143131m@student.etf.rs" TargetMode="External"/><Relationship Id="rId10" Type="http://schemas.openxmlformats.org/officeDocument/2006/relationships/hyperlink" Target="mailto:pn143218m@student.etf.rs" TargetMode="External"/><Relationship Id="rId4" Type="http://schemas.openxmlformats.org/officeDocument/2006/relationships/hyperlink" Target="mailto:tn143125m@student.etf.rs" TargetMode="External"/><Relationship Id="rId9" Type="http://schemas.openxmlformats.org/officeDocument/2006/relationships/hyperlink" Target="mailto:ks143200m@student.etf.rs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mailto:mm100373d@student.etf.rs" TargetMode="External"/><Relationship Id="rId13" Type="http://schemas.openxmlformats.org/officeDocument/2006/relationships/hyperlink" Target="mailto:pn143218m@student.etf.rs" TargetMode="External"/><Relationship Id="rId3" Type="http://schemas.openxmlformats.org/officeDocument/2006/relationships/hyperlink" Target="mailto:dm110276d@student.etf.rs" TargetMode="External"/><Relationship Id="rId7" Type="http://schemas.openxmlformats.org/officeDocument/2006/relationships/hyperlink" Target="mailto:pm100391d@student.etf.rs" TargetMode="External"/><Relationship Id="rId12" Type="http://schemas.openxmlformats.org/officeDocument/2006/relationships/hyperlink" Target="mailto:cd133293m@student.etf.rs" TargetMode="External"/><Relationship Id="rId2" Type="http://schemas.openxmlformats.org/officeDocument/2006/relationships/hyperlink" Target="mailto:rz143131m@student.etf.rs" TargetMode="External"/><Relationship Id="rId1" Type="http://schemas.openxmlformats.org/officeDocument/2006/relationships/hyperlink" Target="mailto:tn143125m@student.etf.rs" TargetMode="External"/><Relationship Id="rId6" Type="http://schemas.openxmlformats.org/officeDocument/2006/relationships/hyperlink" Target="mailto:tr100243d@student.etf.rs" TargetMode="External"/><Relationship Id="rId11" Type="http://schemas.openxmlformats.org/officeDocument/2006/relationships/hyperlink" Target="mailto:sv143308m@student.etf.rs" TargetMode="External"/><Relationship Id="rId5" Type="http://schemas.openxmlformats.org/officeDocument/2006/relationships/hyperlink" Target="mailto:ui110031d@student.etf.rs" TargetMode="External"/><Relationship Id="rId15" Type="http://schemas.openxmlformats.org/officeDocument/2006/relationships/hyperlink" Target="mailto:mm100373d@student.etf.rs" TargetMode="External"/><Relationship Id="rId10" Type="http://schemas.openxmlformats.org/officeDocument/2006/relationships/hyperlink" Target="mailto:pn143218m@student.etf.rs" TargetMode="External"/><Relationship Id="rId4" Type="http://schemas.openxmlformats.org/officeDocument/2006/relationships/hyperlink" Target="mailto:sn100374d@student.etf.rs" TargetMode="External"/><Relationship Id="rId9" Type="http://schemas.openxmlformats.org/officeDocument/2006/relationships/hyperlink" Target="mailto:ks143200m@student.etf.rs" TargetMode="External"/><Relationship Id="rId14" Type="http://schemas.openxmlformats.org/officeDocument/2006/relationships/hyperlink" Target="mailto:tr100243d@student.etf.r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36"/>
  <sheetViews>
    <sheetView zoomScale="85" zoomScaleNormal="85" workbookViewId="0">
      <selection activeCell="E5" sqref="E5"/>
    </sheetView>
  </sheetViews>
  <sheetFormatPr defaultRowHeight="14.4"/>
  <cols>
    <col min="1" max="1" width="3" bestFit="1" customWidth="1"/>
    <col min="2" max="2" width="9.6640625" bestFit="1" customWidth="1"/>
    <col min="3" max="3" width="11.109375" bestFit="1" customWidth="1"/>
    <col min="4" max="4" width="14.6640625" bestFit="1" customWidth="1"/>
    <col min="5" max="5" width="32.33203125" bestFit="1" customWidth="1"/>
    <col min="6" max="6" width="20.5546875" bestFit="1" customWidth="1"/>
    <col min="7" max="7" width="13.6640625" bestFit="1" customWidth="1"/>
    <col min="8" max="8" width="15.88671875" bestFit="1" customWidth="1"/>
    <col min="9" max="9" width="9.6640625" bestFit="1" customWidth="1"/>
    <col min="10" max="10" width="12.88671875" bestFit="1" customWidth="1"/>
  </cols>
  <sheetData>
    <row r="1" spans="1:15">
      <c r="F1" t="s">
        <v>78</v>
      </c>
      <c r="G1" t="s">
        <v>100</v>
      </c>
      <c r="H1" t="s">
        <v>114</v>
      </c>
    </row>
    <row r="2" spans="1:15">
      <c r="A2" s="4">
        <v>1</v>
      </c>
      <c r="B2" t="s">
        <v>10</v>
      </c>
      <c r="C2" t="s">
        <v>2</v>
      </c>
      <c r="D2" t="s">
        <v>11</v>
      </c>
      <c r="E2" s="3" t="s">
        <v>57</v>
      </c>
      <c r="F2" s="4">
        <v>2</v>
      </c>
      <c r="G2" s="15">
        <v>2</v>
      </c>
      <c r="H2" s="4" t="s">
        <v>115</v>
      </c>
    </row>
    <row r="3" spans="1:15">
      <c r="A3">
        <v>2</v>
      </c>
      <c r="B3" t="s">
        <v>12</v>
      </c>
      <c r="C3" t="s">
        <v>13</v>
      </c>
      <c r="D3" t="s">
        <v>14</v>
      </c>
      <c r="E3" s="2" t="s">
        <v>58</v>
      </c>
      <c r="F3">
        <v>1</v>
      </c>
      <c r="G3" s="16"/>
      <c r="H3" t="s">
        <v>115</v>
      </c>
    </row>
    <row r="4" spans="1:15">
      <c r="A4">
        <v>3</v>
      </c>
      <c r="B4" t="s">
        <v>15</v>
      </c>
      <c r="C4" t="s">
        <v>16</v>
      </c>
      <c r="D4" t="s">
        <v>17</v>
      </c>
      <c r="E4" s="2" t="s">
        <v>59</v>
      </c>
      <c r="F4">
        <v>3</v>
      </c>
      <c r="G4" s="16">
        <v>3</v>
      </c>
    </row>
    <row r="5" spans="1:15">
      <c r="A5" s="4">
        <v>4</v>
      </c>
      <c r="B5" t="s">
        <v>18</v>
      </c>
      <c r="C5" t="s">
        <v>9</v>
      </c>
      <c r="D5" t="s">
        <v>19</v>
      </c>
      <c r="E5" s="2" t="s">
        <v>60</v>
      </c>
      <c r="F5">
        <v>2</v>
      </c>
      <c r="G5" s="16">
        <v>2</v>
      </c>
    </row>
    <row r="6" spans="1:15">
      <c r="A6" s="4">
        <v>5</v>
      </c>
      <c r="B6" t="s">
        <v>20</v>
      </c>
      <c r="C6" t="s">
        <v>3</v>
      </c>
      <c r="D6" t="s">
        <v>21</v>
      </c>
      <c r="E6" s="3" t="s">
        <v>61</v>
      </c>
      <c r="F6" s="4">
        <v>1</v>
      </c>
      <c r="G6" s="15"/>
      <c r="H6" s="4" t="s">
        <v>115</v>
      </c>
      <c r="I6" s="4"/>
    </row>
    <row r="7" spans="1:15">
      <c r="A7">
        <v>6</v>
      </c>
      <c r="B7" t="s">
        <v>22</v>
      </c>
      <c r="C7" t="s">
        <v>23</v>
      </c>
      <c r="D7" t="s">
        <v>24</v>
      </c>
      <c r="E7" s="2" t="s">
        <v>62</v>
      </c>
      <c r="F7">
        <v>4</v>
      </c>
      <c r="G7" s="16">
        <v>2</v>
      </c>
    </row>
    <row r="8" spans="1:15">
      <c r="A8">
        <v>7</v>
      </c>
      <c r="B8" t="s">
        <v>25</v>
      </c>
      <c r="C8" t="s">
        <v>26</v>
      </c>
      <c r="D8" t="s">
        <v>27</v>
      </c>
      <c r="E8" s="2" t="s">
        <v>63</v>
      </c>
      <c r="F8">
        <v>4</v>
      </c>
      <c r="G8" s="16"/>
      <c r="H8" s="4" t="s">
        <v>115</v>
      </c>
      <c r="K8" s="4"/>
      <c r="L8" s="4"/>
      <c r="M8" s="4"/>
      <c r="N8" s="4"/>
      <c r="O8" s="4"/>
    </row>
    <row r="9" spans="1:15">
      <c r="A9">
        <v>8</v>
      </c>
      <c r="B9" t="s">
        <v>28</v>
      </c>
      <c r="C9" t="s">
        <v>1</v>
      </c>
      <c r="D9" t="s">
        <v>29</v>
      </c>
      <c r="E9" s="2" t="s">
        <v>64</v>
      </c>
      <c r="F9">
        <v>3</v>
      </c>
      <c r="G9" s="16">
        <v>1</v>
      </c>
      <c r="K9" s="4"/>
      <c r="L9" s="14"/>
      <c r="N9" s="4"/>
      <c r="O9" s="4"/>
    </row>
    <row r="10" spans="1:15">
      <c r="A10">
        <v>9</v>
      </c>
      <c r="B10" t="s">
        <v>30</v>
      </c>
      <c r="C10" t="s">
        <v>1</v>
      </c>
      <c r="D10" t="s">
        <v>31</v>
      </c>
      <c r="E10" s="2" t="s">
        <v>65</v>
      </c>
      <c r="F10">
        <v>4</v>
      </c>
      <c r="G10" s="16"/>
      <c r="H10" s="4" t="s">
        <v>115</v>
      </c>
    </row>
    <row r="11" spans="1:15">
      <c r="A11">
        <v>10</v>
      </c>
      <c r="B11" t="s">
        <v>56</v>
      </c>
      <c r="C11" t="s">
        <v>4</v>
      </c>
      <c r="D11" t="s">
        <v>55</v>
      </c>
      <c r="E11" s="2" t="s">
        <v>66</v>
      </c>
      <c r="F11">
        <v>5</v>
      </c>
      <c r="G11" s="16">
        <v>4</v>
      </c>
    </row>
    <row r="12" spans="1:15">
      <c r="E12" s="3"/>
    </row>
    <row r="13" spans="1:15">
      <c r="E13" s="2"/>
    </row>
    <row r="14" spans="1:15">
      <c r="E14" s="3"/>
      <c r="G14" s="11" t="s">
        <v>89</v>
      </c>
      <c r="H14" s="11" t="s">
        <v>94</v>
      </c>
    </row>
    <row r="15" spans="1:15">
      <c r="E15" s="2"/>
      <c r="H15" s="11"/>
    </row>
    <row r="16" spans="1:15">
      <c r="E16" s="2"/>
      <c r="G16" s="11" t="s">
        <v>97</v>
      </c>
      <c r="H16" s="11" t="s">
        <v>93</v>
      </c>
    </row>
    <row r="17" spans="1:8">
      <c r="E17" s="2"/>
      <c r="G17" s="11" t="s">
        <v>96</v>
      </c>
      <c r="H17" s="11" t="s">
        <v>90</v>
      </c>
    </row>
    <row r="18" spans="1:8">
      <c r="E18" s="3"/>
      <c r="G18" s="11" t="s">
        <v>98</v>
      </c>
      <c r="H18" s="12" t="s">
        <v>91</v>
      </c>
    </row>
    <row r="19" spans="1:8">
      <c r="E19" s="2"/>
      <c r="G19" s="11" t="s">
        <v>99</v>
      </c>
      <c r="H19" s="11" t="s">
        <v>92</v>
      </c>
    </row>
    <row r="20" spans="1:8">
      <c r="E20" s="3"/>
      <c r="G20" s="11" t="s">
        <v>95</v>
      </c>
      <c r="H20" s="11" t="s">
        <v>101</v>
      </c>
    </row>
    <row r="21" spans="1:8">
      <c r="E21" s="2"/>
    </row>
    <row r="22" spans="1:8">
      <c r="E22" s="2"/>
    </row>
    <row r="23" spans="1:8">
      <c r="E23" s="2"/>
    </row>
    <row r="24" spans="1:8">
      <c r="E24" s="2"/>
    </row>
    <row r="25" spans="1:8">
      <c r="E25" s="2"/>
    </row>
    <row r="26" spans="1:8">
      <c r="E26" s="2"/>
    </row>
    <row r="28" spans="1:8">
      <c r="A28" s="4"/>
      <c r="E28" s="2"/>
    </row>
    <row r="30" spans="1:8">
      <c r="E30" s="2"/>
    </row>
    <row r="36" spans="5:5">
      <c r="E36" s="1"/>
    </row>
  </sheetData>
  <hyperlinks>
    <hyperlink ref="E3" r:id="rId1"/>
    <hyperlink ref="E6" r:id="rId2"/>
    <hyperlink ref="E8" r:id="rId3"/>
    <hyperlink ref="E2" r:id="rId4"/>
    <hyperlink ref="E9" r:id="rId5"/>
    <hyperlink ref="E10" r:id="rId6"/>
    <hyperlink ref="E4" r:id="rId7"/>
    <hyperlink ref="E5" r:id="rId8"/>
    <hyperlink ref="E7" r:id="rId9"/>
    <hyperlink ref="E11" r:id="rId10"/>
  </hyperlinks>
  <pageMargins left="0.7" right="0.7" top="0.75" bottom="0.75" header="0.3" footer="0.3"/>
  <pageSetup orientation="portrait" horizontalDpi="1200" verticalDpi="1200" r:id="rId1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N20"/>
  <sheetViews>
    <sheetView zoomScale="85" zoomScaleNormal="85" workbookViewId="0">
      <selection activeCell="E11" sqref="E11"/>
    </sheetView>
  </sheetViews>
  <sheetFormatPr defaultRowHeight="14.4"/>
  <cols>
    <col min="1" max="1" width="3" bestFit="1" customWidth="1"/>
    <col min="2" max="2" width="9.88671875" bestFit="1" customWidth="1"/>
    <col min="3" max="3" width="11.88671875" bestFit="1" customWidth="1"/>
    <col min="4" max="4" width="12" customWidth="1"/>
    <col min="5" max="5" width="26.6640625" bestFit="1" customWidth="1"/>
    <col min="6" max="6" width="33.88671875" bestFit="1" customWidth="1"/>
    <col min="7" max="7" width="12.6640625" bestFit="1" customWidth="1"/>
    <col min="8" max="8" width="15.88671875" bestFit="1" customWidth="1"/>
  </cols>
  <sheetData>
    <row r="1" spans="1:14">
      <c r="F1" t="s">
        <v>78</v>
      </c>
      <c r="G1" t="s">
        <v>100</v>
      </c>
      <c r="H1" t="s">
        <v>114</v>
      </c>
    </row>
    <row r="2" spans="1:14">
      <c r="A2">
        <v>1</v>
      </c>
      <c r="B2" t="s">
        <v>32</v>
      </c>
      <c r="C2" t="s">
        <v>7</v>
      </c>
      <c r="D2" t="s">
        <v>8</v>
      </c>
      <c r="E2" s="2" t="s">
        <v>67</v>
      </c>
      <c r="F2" t="s">
        <v>102</v>
      </c>
      <c r="G2" s="15">
        <v>1</v>
      </c>
    </row>
    <row r="3" spans="1:14">
      <c r="A3">
        <v>2</v>
      </c>
      <c r="B3" t="s">
        <v>33</v>
      </c>
      <c r="C3" t="s">
        <v>0</v>
      </c>
      <c r="D3" t="s">
        <v>34</v>
      </c>
      <c r="E3" s="2" t="s">
        <v>68</v>
      </c>
      <c r="F3" t="s">
        <v>102</v>
      </c>
      <c r="G3" s="15">
        <v>1</v>
      </c>
    </row>
    <row r="4" spans="1:14">
      <c r="A4">
        <v>3</v>
      </c>
      <c r="B4" t="s">
        <v>35</v>
      </c>
      <c r="C4" t="s">
        <v>7</v>
      </c>
      <c r="D4" t="s">
        <v>36</v>
      </c>
      <c r="E4" s="2" t="s">
        <v>69</v>
      </c>
      <c r="F4">
        <v>1</v>
      </c>
      <c r="G4" s="16">
        <v>3</v>
      </c>
    </row>
    <row r="5" spans="1:14">
      <c r="A5">
        <v>4</v>
      </c>
      <c r="B5" t="s">
        <v>37</v>
      </c>
      <c r="C5" t="s">
        <v>38</v>
      </c>
      <c r="D5" t="s">
        <v>39</v>
      </c>
      <c r="E5" s="2" t="s">
        <v>70</v>
      </c>
      <c r="F5" t="s">
        <v>103</v>
      </c>
      <c r="G5" s="16">
        <v>5</v>
      </c>
    </row>
    <row r="6" spans="1:14">
      <c r="A6">
        <v>5</v>
      </c>
      <c r="B6" t="s">
        <v>40</v>
      </c>
      <c r="C6" t="s">
        <v>41</v>
      </c>
      <c r="D6" t="s">
        <v>42</v>
      </c>
      <c r="E6" s="2" t="s">
        <v>71</v>
      </c>
      <c r="F6">
        <v>5</v>
      </c>
      <c r="G6" s="16">
        <v>4</v>
      </c>
    </row>
    <row r="7" spans="1:14">
      <c r="A7">
        <v>6</v>
      </c>
      <c r="B7" t="s">
        <v>43</v>
      </c>
      <c r="C7" t="s">
        <v>5</v>
      </c>
      <c r="D7" t="s">
        <v>6</v>
      </c>
      <c r="E7" s="2" t="s">
        <v>72</v>
      </c>
      <c r="F7" t="s">
        <v>77</v>
      </c>
      <c r="G7" s="15"/>
    </row>
    <row r="8" spans="1:14">
      <c r="A8">
        <v>7</v>
      </c>
      <c r="B8" t="s">
        <v>44</v>
      </c>
      <c r="C8" t="s">
        <v>45</v>
      </c>
      <c r="D8" t="s">
        <v>46</v>
      </c>
      <c r="E8" s="2" t="s">
        <v>73</v>
      </c>
      <c r="F8">
        <v>1</v>
      </c>
      <c r="G8" s="16">
        <v>4</v>
      </c>
      <c r="H8" t="s">
        <v>115</v>
      </c>
      <c r="L8" s="4"/>
      <c r="M8" s="4"/>
    </row>
    <row r="9" spans="1:14">
      <c r="A9">
        <v>8</v>
      </c>
      <c r="B9" t="s">
        <v>47</v>
      </c>
      <c r="C9" t="s">
        <v>2</v>
      </c>
      <c r="D9" t="s">
        <v>48</v>
      </c>
      <c r="E9" s="2" t="s">
        <v>74</v>
      </c>
      <c r="F9">
        <v>1</v>
      </c>
      <c r="G9" s="16"/>
      <c r="H9" t="s">
        <v>115</v>
      </c>
      <c r="L9" s="14"/>
    </row>
    <row r="10" spans="1:14">
      <c r="A10">
        <v>9</v>
      </c>
      <c r="B10" t="s">
        <v>49</v>
      </c>
      <c r="C10" t="s">
        <v>50</v>
      </c>
      <c r="D10" t="s">
        <v>51</v>
      </c>
      <c r="E10" s="2" t="s">
        <v>75</v>
      </c>
      <c r="F10" t="s">
        <v>103</v>
      </c>
      <c r="G10" s="16">
        <v>3</v>
      </c>
      <c r="H10" t="s">
        <v>115</v>
      </c>
    </row>
    <row r="11" spans="1:14">
      <c r="A11">
        <v>10</v>
      </c>
      <c r="B11" t="s">
        <v>52</v>
      </c>
      <c r="C11" t="s">
        <v>53</v>
      </c>
      <c r="D11" t="s">
        <v>54</v>
      </c>
      <c r="E11" s="2" t="s">
        <v>76</v>
      </c>
      <c r="F11">
        <v>7</v>
      </c>
      <c r="G11" s="16"/>
      <c r="H11" t="s">
        <v>115</v>
      </c>
    </row>
    <row r="14" spans="1:14">
      <c r="G14" s="11" t="s">
        <v>89</v>
      </c>
      <c r="H14" s="11" t="s">
        <v>94</v>
      </c>
    </row>
    <row r="15" spans="1:14">
      <c r="N15" s="13"/>
    </row>
    <row r="16" spans="1:14">
      <c r="G16" s="11" t="s">
        <v>97</v>
      </c>
      <c r="H16" s="11" t="s">
        <v>93</v>
      </c>
    </row>
    <row r="17" spans="7:8">
      <c r="G17" s="11" t="s">
        <v>96</v>
      </c>
      <c r="H17" s="11" t="s">
        <v>90</v>
      </c>
    </row>
    <row r="18" spans="7:8">
      <c r="G18" s="11" t="s">
        <v>98</v>
      </c>
      <c r="H18" s="12" t="s">
        <v>91</v>
      </c>
    </row>
    <row r="19" spans="7:8">
      <c r="G19" s="11" t="s">
        <v>99</v>
      </c>
      <c r="H19" s="11" t="s">
        <v>92</v>
      </c>
    </row>
    <row r="20" spans="7:8">
      <c r="G20" s="11" t="s">
        <v>95</v>
      </c>
      <c r="H20" s="11" t="s">
        <v>101</v>
      </c>
    </row>
  </sheetData>
  <hyperlinks>
    <hyperlink ref="E2" r:id="rId1"/>
    <hyperlink ref="E3:E11" r:id="rId2" display="nn143074m@student.etf.rs"/>
    <hyperlink ref="E3" r:id="rId3"/>
    <hyperlink ref="E4" r:id="rId4"/>
    <hyperlink ref="E5" r:id="rId5"/>
    <hyperlink ref="E6" r:id="rId6"/>
    <hyperlink ref="E7" r:id="rId7"/>
    <hyperlink ref="E8" r:id="rId8"/>
    <hyperlink ref="E9" r:id="rId9"/>
    <hyperlink ref="E10" r:id="rId10"/>
    <hyperlink ref="E11" r:id="rId1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C11"/>
  <sheetViews>
    <sheetView zoomScale="130" zoomScaleNormal="130" workbookViewId="0">
      <selection activeCell="A21" sqref="A21"/>
    </sheetView>
  </sheetViews>
  <sheetFormatPr defaultRowHeight="14.4"/>
  <cols>
    <col min="1" max="1" width="20.6640625" bestFit="1" customWidth="1"/>
    <col min="2" max="2" width="11.6640625" bestFit="1" customWidth="1"/>
    <col min="3" max="3" width="45.44140625" customWidth="1"/>
    <col min="4" max="4" width="32.44140625" customWidth="1"/>
  </cols>
  <sheetData>
    <row r="1" spans="1:3">
      <c r="A1" t="s">
        <v>78</v>
      </c>
    </row>
    <row r="3" spans="1:3">
      <c r="A3" t="s">
        <v>79</v>
      </c>
      <c r="B3" t="s">
        <v>80</v>
      </c>
      <c r="C3" t="s">
        <v>81</v>
      </c>
    </row>
    <row r="4" spans="1:3">
      <c r="A4" s="5">
        <v>6</v>
      </c>
      <c r="B4" s="9">
        <v>1</v>
      </c>
      <c r="C4" s="5" t="s">
        <v>82</v>
      </c>
    </row>
    <row r="5" spans="1:3">
      <c r="A5" s="5">
        <v>2</v>
      </c>
      <c r="B5" s="9">
        <v>2</v>
      </c>
      <c r="C5" s="5" t="s">
        <v>86</v>
      </c>
    </row>
    <row r="6" spans="1:3">
      <c r="A6" s="5">
        <v>4</v>
      </c>
      <c r="B6" s="10">
        <v>3</v>
      </c>
      <c r="C6" s="5" t="s">
        <v>83</v>
      </c>
    </row>
    <row r="7" spans="1:3" ht="28.95" customHeight="1">
      <c r="A7" s="5">
        <v>3</v>
      </c>
      <c r="B7" s="9">
        <v>4</v>
      </c>
      <c r="C7" s="6" t="s">
        <v>87</v>
      </c>
    </row>
    <row r="8" spans="1:3" ht="27" customHeight="1">
      <c r="A8" s="5">
        <v>2</v>
      </c>
      <c r="B8" s="9">
        <v>5</v>
      </c>
      <c r="C8" s="6" t="s">
        <v>88</v>
      </c>
    </row>
    <row r="9" spans="1:3" ht="27.6" customHeight="1">
      <c r="A9" s="7">
        <v>0</v>
      </c>
      <c r="B9" s="9">
        <v>6</v>
      </c>
      <c r="C9" s="8" t="s">
        <v>84</v>
      </c>
    </row>
    <row r="10" spans="1:3" ht="31.95" customHeight="1">
      <c r="A10" s="5">
        <v>2</v>
      </c>
      <c r="B10" s="10">
        <v>7</v>
      </c>
      <c r="C10" s="6" t="s">
        <v>85</v>
      </c>
    </row>
    <row r="11" spans="1:3">
      <c r="A11">
        <f>SUM(A4:A10)</f>
        <v>19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B29"/>
  <sheetViews>
    <sheetView tabSelected="1" topLeftCell="H1" workbookViewId="0">
      <selection activeCell="AA27" sqref="AA27"/>
    </sheetView>
  </sheetViews>
  <sheetFormatPr defaultRowHeight="14.4"/>
  <cols>
    <col min="1" max="1" width="17.33203125" bestFit="1" customWidth="1"/>
    <col min="2" max="2" width="13.21875" customWidth="1"/>
    <col min="3" max="3" width="12.109375" bestFit="1" customWidth="1"/>
    <col min="4" max="4" width="23.6640625" bestFit="1" customWidth="1"/>
  </cols>
  <sheetData>
    <row r="1" spans="1:28">
      <c r="A1" s="17"/>
      <c r="B1" t="s">
        <v>104</v>
      </c>
      <c r="F1" s="4"/>
    </row>
    <row r="2" spans="1:28">
      <c r="A2" s="4"/>
    </row>
    <row r="3" spans="1:28">
      <c r="A3" t="s">
        <v>110</v>
      </c>
      <c r="E3">
        <v>1</v>
      </c>
      <c r="F3">
        <v>2</v>
      </c>
      <c r="G3">
        <v>3</v>
      </c>
      <c r="H3">
        <v>4</v>
      </c>
      <c r="I3">
        <v>5</v>
      </c>
      <c r="J3">
        <v>6</v>
      </c>
      <c r="K3">
        <v>7</v>
      </c>
      <c r="L3">
        <v>8</v>
      </c>
      <c r="M3">
        <v>9</v>
      </c>
      <c r="N3">
        <v>10</v>
      </c>
      <c r="O3">
        <v>11</v>
      </c>
      <c r="P3">
        <v>12</v>
      </c>
      <c r="Q3">
        <v>13</v>
      </c>
      <c r="R3">
        <v>14</v>
      </c>
      <c r="S3">
        <v>15</v>
      </c>
      <c r="T3">
        <v>16</v>
      </c>
      <c r="U3">
        <v>17</v>
      </c>
      <c r="V3">
        <v>18</v>
      </c>
      <c r="W3">
        <v>19</v>
      </c>
      <c r="X3">
        <v>20</v>
      </c>
      <c r="Y3" t="s">
        <v>105</v>
      </c>
      <c r="Z3" t="s">
        <v>106</v>
      </c>
      <c r="AA3" t="s">
        <v>107</v>
      </c>
    </row>
    <row r="4" spans="1:28">
      <c r="A4" t="s">
        <v>108</v>
      </c>
      <c r="B4" t="s">
        <v>7</v>
      </c>
      <c r="C4" t="s">
        <v>36</v>
      </c>
      <c r="D4" s="2" t="s">
        <v>69</v>
      </c>
      <c r="E4">
        <v>0.5</v>
      </c>
      <c r="F4" s="17">
        <v>0.5</v>
      </c>
      <c r="G4">
        <v>0.5</v>
      </c>
      <c r="H4">
        <v>0.5</v>
      </c>
      <c r="I4">
        <v>0.5</v>
      </c>
      <c r="J4" s="17">
        <v>0.5</v>
      </c>
      <c r="K4">
        <v>0.5</v>
      </c>
      <c r="L4">
        <v>0.5</v>
      </c>
      <c r="M4">
        <v>0.5</v>
      </c>
      <c r="N4">
        <v>0.5</v>
      </c>
      <c r="O4">
        <v>0.5</v>
      </c>
      <c r="P4" s="17">
        <v>0.5</v>
      </c>
      <c r="Q4">
        <v>0.5</v>
      </c>
      <c r="R4" s="17">
        <v>0.5</v>
      </c>
      <c r="S4">
        <v>0.5</v>
      </c>
      <c r="T4">
        <v>0.5</v>
      </c>
      <c r="U4">
        <v>0.5</v>
      </c>
      <c r="V4">
        <v>0.5</v>
      </c>
      <c r="W4">
        <v>0.5</v>
      </c>
      <c r="X4">
        <v>0.5</v>
      </c>
      <c r="Y4">
        <f>SUM(E4:X4)</f>
        <v>10</v>
      </c>
      <c r="Z4">
        <f>0.7*Y4+3</f>
        <v>10</v>
      </c>
      <c r="AA4">
        <v>10</v>
      </c>
    </row>
    <row r="5" spans="1:28">
      <c r="A5" t="s">
        <v>109</v>
      </c>
      <c r="B5" t="s">
        <v>38</v>
      </c>
      <c r="C5" t="s">
        <v>39</v>
      </c>
      <c r="D5" s="2" t="s">
        <v>70</v>
      </c>
      <c r="E5">
        <v>0</v>
      </c>
      <c r="F5">
        <v>0.5</v>
      </c>
      <c r="G5">
        <v>0.5</v>
      </c>
      <c r="H5">
        <v>0</v>
      </c>
      <c r="I5" s="17">
        <v>0.2</v>
      </c>
      <c r="J5">
        <v>0.5</v>
      </c>
      <c r="K5">
        <v>0.5</v>
      </c>
      <c r="L5">
        <v>0.5</v>
      </c>
      <c r="M5">
        <v>0.5</v>
      </c>
      <c r="N5">
        <v>0.5</v>
      </c>
      <c r="O5">
        <v>0</v>
      </c>
      <c r="P5">
        <v>0.5</v>
      </c>
      <c r="Q5" s="17">
        <v>0.5</v>
      </c>
      <c r="R5">
        <v>0.5</v>
      </c>
      <c r="S5">
        <v>0.5</v>
      </c>
      <c r="T5">
        <v>0.5</v>
      </c>
      <c r="U5">
        <v>0.5</v>
      </c>
      <c r="V5">
        <v>0.5</v>
      </c>
      <c r="W5">
        <v>0.4</v>
      </c>
      <c r="X5">
        <v>0.5</v>
      </c>
      <c r="Y5">
        <f t="shared" ref="Y5" si="0">SUM(E5:X5)</f>
        <v>8.1000000000000014</v>
      </c>
      <c r="Z5">
        <f t="shared" ref="Z5" si="1">0.7*Y5+3</f>
        <v>8.6700000000000017</v>
      </c>
      <c r="AA5">
        <v>9</v>
      </c>
    </row>
    <row r="7" spans="1:28">
      <c r="A7" t="s">
        <v>111</v>
      </c>
    </row>
    <row r="8" spans="1:28">
      <c r="A8" t="s">
        <v>112</v>
      </c>
      <c r="B8" t="s">
        <v>2</v>
      </c>
      <c r="C8" t="s">
        <v>11</v>
      </c>
      <c r="D8" t="s">
        <v>57</v>
      </c>
      <c r="E8">
        <v>0.5</v>
      </c>
      <c r="F8">
        <v>0.25</v>
      </c>
      <c r="G8">
        <v>0.5</v>
      </c>
      <c r="H8">
        <v>0.25</v>
      </c>
      <c r="I8">
        <v>0.25</v>
      </c>
      <c r="J8">
        <v>0.25</v>
      </c>
      <c r="K8">
        <v>0.4</v>
      </c>
      <c r="L8" s="17">
        <v>0.25</v>
      </c>
      <c r="M8">
        <v>0.5</v>
      </c>
      <c r="N8">
        <v>0.5</v>
      </c>
      <c r="O8">
        <v>0.5</v>
      </c>
      <c r="P8" s="17">
        <v>0.5</v>
      </c>
      <c r="Q8">
        <v>0.2</v>
      </c>
      <c r="R8">
        <v>0.2</v>
      </c>
      <c r="S8">
        <v>0.2</v>
      </c>
      <c r="T8">
        <v>0.25</v>
      </c>
      <c r="U8">
        <v>0.5</v>
      </c>
      <c r="V8">
        <v>0.5</v>
      </c>
      <c r="W8">
        <v>0.5</v>
      </c>
      <c r="X8" s="17">
        <v>0.5</v>
      </c>
      <c r="Y8">
        <f>SUM(E8:X8)</f>
        <v>7.5000000000000009</v>
      </c>
      <c r="Z8">
        <f>0.7*Y8+3</f>
        <v>8.25</v>
      </c>
      <c r="AA8">
        <v>9</v>
      </c>
    </row>
    <row r="9" spans="1:28">
      <c r="A9" t="s">
        <v>113</v>
      </c>
      <c r="B9" t="s">
        <v>45</v>
      </c>
      <c r="C9" t="s">
        <v>46</v>
      </c>
      <c r="D9" t="s">
        <v>73</v>
      </c>
      <c r="E9">
        <v>0.5</v>
      </c>
      <c r="F9">
        <v>0.25</v>
      </c>
      <c r="G9">
        <v>0.5</v>
      </c>
      <c r="H9">
        <v>0.4</v>
      </c>
      <c r="I9" s="17">
        <v>0.5</v>
      </c>
      <c r="J9" s="17">
        <v>0.5</v>
      </c>
      <c r="K9">
        <v>0.4</v>
      </c>
      <c r="L9" s="17">
        <v>0.5</v>
      </c>
      <c r="M9">
        <v>0.5</v>
      </c>
      <c r="N9">
        <v>0.5</v>
      </c>
      <c r="O9">
        <v>0.5</v>
      </c>
      <c r="P9">
        <v>0.5</v>
      </c>
      <c r="Q9">
        <v>0.5</v>
      </c>
      <c r="R9">
        <v>0</v>
      </c>
      <c r="S9">
        <v>0.5</v>
      </c>
      <c r="T9">
        <v>0.5</v>
      </c>
      <c r="U9">
        <v>0.5</v>
      </c>
      <c r="V9">
        <v>0.5</v>
      </c>
      <c r="W9">
        <v>0.5</v>
      </c>
      <c r="X9" s="17">
        <v>0.5</v>
      </c>
      <c r="Y9">
        <f>SUM(E9:X9)</f>
        <v>9.0500000000000007</v>
      </c>
      <c r="Z9">
        <f>0.7*Y9+3</f>
        <v>9.3350000000000009</v>
      </c>
      <c r="AA9">
        <v>10</v>
      </c>
    </row>
    <row r="11" spans="1:28">
      <c r="A11" t="s">
        <v>116</v>
      </c>
    </row>
    <row r="12" spans="1:28">
      <c r="A12" t="s">
        <v>112</v>
      </c>
      <c r="B12" t="s">
        <v>2</v>
      </c>
      <c r="C12" t="s">
        <v>11</v>
      </c>
      <c r="D12" t="s">
        <v>57</v>
      </c>
      <c r="E12">
        <v>0.4</v>
      </c>
      <c r="F12">
        <v>0.5</v>
      </c>
      <c r="G12">
        <v>0.25</v>
      </c>
      <c r="H12">
        <v>0.4</v>
      </c>
      <c r="I12">
        <v>0.5</v>
      </c>
      <c r="J12">
        <v>0.4</v>
      </c>
      <c r="K12">
        <v>0.25</v>
      </c>
      <c r="L12">
        <v>0.5</v>
      </c>
      <c r="M12">
        <v>0.5</v>
      </c>
      <c r="N12">
        <v>0.5</v>
      </c>
      <c r="O12">
        <v>0.5</v>
      </c>
      <c r="P12">
        <v>0.5</v>
      </c>
      <c r="Q12">
        <v>0.5</v>
      </c>
      <c r="R12">
        <v>0.3</v>
      </c>
      <c r="S12">
        <v>0.5</v>
      </c>
      <c r="T12">
        <v>0.4</v>
      </c>
      <c r="U12">
        <v>0.4</v>
      </c>
      <c r="V12">
        <v>0.5</v>
      </c>
      <c r="W12">
        <v>0.5</v>
      </c>
      <c r="X12">
        <v>0.5</v>
      </c>
      <c r="Y12">
        <f>SUM(E12:X12)</f>
        <v>8.8000000000000007</v>
      </c>
      <c r="Z12">
        <f>0.7*Y12+3</f>
        <v>9.16</v>
      </c>
      <c r="AA12">
        <v>10</v>
      </c>
    </row>
    <row r="13" spans="1:28">
      <c r="A13" t="s">
        <v>47</v>
      </c>
      <c r="B13" t="s">
        <v>2</v>
      </c>
      <c r="C13" t="s">
        <v>48</v>
      </c>
      <c r="D13" s="2" t="s">
        <v>74</v>
      </c>
      <c r="E13">
        <v>0.5</v>
      </c>
      <c r="F13">
        <v>0.5</v>
      </c>
      <c r="G13">
        <v>0.25</v>
      </c>
      <c r="H13">
        <v>0.4</v>
      </c>
      <c r="I13">
        <v>0.5</v>
      </c>
      <c r="J13">
        <v>0.5</v>
      </c>
      <c r="K13">
        <v>0.5</v>
      </c>
      <c r="L13">
        <v>0.5</v>
      </c>
      <c r="M13">
        <v>0.5</v>
      </c>
      <c r="N13">
        <v>0.5</v>
      </c>
      <c r="O13">
        <v>0.5</v>
      </c>
      <c r="P13">
        <v>0.5</v>
      </c>
      <c r="Q13">
        <v>0.5</v>
      </c>
      <c r="R13">
        <v>0.5</v>
      </c>
      <c r="S13">
        <v>0.4</v>
      </c>
      <c r="T13">
        <v>0.5</v>
      </c>
      <c r="U13">
        <v>0.5</v>
      </c>
      <c r="V13">
        <v>0.5</v>
      </c>
      <c r="W13">
        <v>0.5</v>
      </c>
      <c r="X13">
        <v>0</v>
      </c>
      <c r="Y13">
        <f t="shared" ref="Y13:Y16" si="2">SUM(E13:X13)</f>
        <v>9.0500000000000007</v>
      </c>
      <c r="Z13">
        <f t="shared" ref="Z13:Z16" si="3">0.7*Y13+3</f>
        <v>9.3350000000000009</v>
      </c>
      <c r="AA13">
        <v>10</v>
      </c>
    </row>
    <row r="14" spans="1:28">
      <c r="A14" t="s">
        <v>49</v>
      </c>
      <c r="B14" t="s">
        <v>50</v>
      </c>
      <c r="C14" t="s">
        <v>51</v>
      </c>
      <c r="D14" s="2" t="s">
        <v>75</v>
      </c>
      <c r="E14">
        <v>0</v>
      </c>
      <c r="F14">
        <v>0</v>
      </c>
      <c r="G14">
        <v>0.25</v>
      </c>
      <c r="H14" s="17">
        <v>0.25</v>
      </c>
      <c r="I14">
        <v>0.25</v>
      </c>
      <c r="J14">
        <v>0.4</v>
      </c>
      <c r="K14">
        <v>0.25</v>
      </c>
      <c r="L14" s="17">
        <v>0.4</v>
      </c>
      <c r="M14">
        <v>0.5</v>
      </c>
      <c r="N14">
        <v>0.35</v>
      </c>
      <c r="O14">
        <v>0</v>
      </c>
      <c r="P14">
        <v>0.5</v>
      </c>
      <c r="Q14">
        <v>0</v>
      </c>
      <c r="R14">
        <v>0.25</v>
      </c>
      <c r="S14">
        <v>0</v>
      </c>
      <c r="T14">
        <v>0.1</v>
      </c>
      <c r="U14">
        <v>0</v>
      </c>
      <c r="V14">
        <v>0.5</v>
      </c>
      <c r="W14">
        <v>0.5</v>
      </c>
      <c r="X14">
        <v>0.5</v>
      </c>
      <c r="Y14">
        <f t="shared" si="2"/>
        <v>5</v>
      </c>
      <c r="Z14">
        <f t="shared" si="3"/>
        <v>6.5</v>
      </c>
      <c r="AA14">
        <v>5</v>
      </c>
    </row>
    <row r="15" spans="1:28">
      <c r="A15" t="s">
        <v>52</v>
      </c>
      <c r="B15" t="s">
        <v>53</v>
      </c>
      <c r="C15" t="s">
        <v>54</v>
      </c>
      <c r="D15" s="2" t="s">
        <v>76</v>
      </c>
      <c r="E15">
        <v>0.4</v>
      </c>
      <c r="F15">
        <v>0</v>
      </c>
      <c r="G15">
        <v>0.5</v>
      </c>
      <c r="H15">
        <v>0.3</v>
      </c>
      <c r="I15">
        <v>0.5</v>
      </c>
      <c r="J15" s="17">
        <v>0.5</v>
      </c>
      <c r="K15">
        <v>0.5</v>
      </c>
      <c r="L15">
        <v>0.5</v>
      </c>
      <c r="M15">
        <v>0.5</v>
      </c>
      <c r="N15">
        <v>0.5</v>
      </c>
      <c r="O15">
        <v>0.5</v>
      </c>
      <c r="P15">
        <v>0.5</v>
      </c>
      <c r="Q15">
        <v>0.5</v>
      </c>
      <c r="R15">
        <v>0.5</v>
      </c>
      <c r="S15">
        <v>0.5</v>
      </c>
      <c r="T15">
        <v>0.5</v>
      </c>
      <c r="U15">
        <v>0</v>
      </c>
      <c r="V15">
        <v>0.5</v>
      </c>
      <c r="W15">
        <v>0.5</v>
      </c>
      <c r="X15">
        <v>0</v>
      </c>
      <c r="Y15">
        <f t="shared" si="2"/>
        <v>8.1999999999999993</v>
      </c>
      <c r="Z15">
        <f t="shared" si="3"/>
        <v>8.7399999999999984</v>
      </c>
      <c r="AA15">
        <v>10</v>
      </c>
      <c r="AB15" t="s">
        <v>121</v>
      </c>
    </row>
    <row r="16" spans="1:28">
      <c r="A16" t="s">
        <v>117</v>
      </c>
      <c r="B16" t="s">
        <v>118</v>
      </c>
      <c r="C16" t="s">
        <v>119</v>
      </c>
      <c r="D16" s="2" t="s">
        <v>120</v>
      </c>
      <c r="E16">
        <v>0.4</v>
      </c>
      <c r="F16">
        <v>0.5</v>
      </c>
      <c r="G16">
        <v>0.5</v>
      </c>
      <c r="H16">
        <v>0.4</v>
      </c>
      <c r="I16">
        <v>0.5</v>
      </c>
      <c r="J16">
        <v>0.25</v>
      </c>
      <c r="K16">
        <v>0</v>
      </c>
      <c r="L16">
        <v>0.5</v>
      </c>
      <c r="M16">
        <v>0.5</v>
      </c>
      <c r="N16">
        <v>0.5</v>
      </c>
      <c r="O16">
        <v>0</v>
      </c>
      <c r="P16">
        <v>0.5</v>
      </c>
      <c r="Q16">
        <v>0.5</v>
      </c>
      <c r="R16">
        <v>0.5</v>
      </c>
      <c r="S16">
        <v>0.5</v>
      </c>
      <c r="T16">
        <v>0.5</v>
      </c>
      <c r="U16">
        <v>0</v>
      </c>
      <c r="V16">
        <v>0</v>
      </c>
      <c r="W16">
        <v>0.5</v>
      </c>
      <c r="X16">
        <v>0</v>
      </c>
      <c r="Y16">
        <f t="shared" si="2"/>
        <v>7.05</v>
      </c>
      <c r="Z16">
        <f t="shared" si="3"/>
        <v>7.9349999999999996</v>
      </c>
      <c r="AA16">
        <v>8</v>
      </c>
    </row>
    <row r="18" spans="1:28">
      <c r="A18" t="s">
        <v>18</v>
      </c>
      <c r="B18" t="s">
        <v>9</v>
      </c>
      <c r="C18" t="s">
        <v>19</v>
      </c>
      <c r="D18" s="2" t="s">
        <v>60</v>
      </c>
      <c r="E18">
        <v>0</v>
      </c>
      <c r="F18">
        <v>0</v>
      </c>
      <c r="G18">
        <v>0.25</v>
      </c>
      <c r="H18">
        <v>0.2</v>
      </c>
      <c r="I18">
        <v>0.5</v>
      </c>
      <c r="J18">
        <v>0</v>
      </c>
      <c r="K18">
        <v>0</v>
      </c>
      <c r="L18">
        <v>0.4</v>
      </c>
      <c r="M18">
        <v>0.5</v>
      </c>
      <c r="N18">
        <v>0.35</v>
      </c>
      <c r="O18">
        <v>0</v>
      </c>
      <c r="P18">
        <v>0.5</v>
      </c>
      <c r="Q18">
        <v>0</v>
      </c>
      <c r="R18">
        <v>0.25</v>
      </c>
      <c r="S18">
        <v>0</v>
      </c>
      <c r="T18">
        <v>0</v>
      </c>
      <c r="U18">
        <v>0.5</v>
      </c>
      <c r="V18">
        <v>0.5</v>
      </c>
      <c r="W18">
        <v>0.5</v>
      </c>
      <c r="X18">
        <v>0.3</v>
      </c>
      <c r="Y18">
        <f>SUM(E18:X18)</f>
        <v>4.75</v>
      </c>
      <c r="Z18">
        <f>0.7*Y18+3</f>
        <v>6.3249999999999993</v>
      </c>
      <c r="AA18">
        <v>5</v>
      </c>
    </row>
    <row r="19" spans="1:28">
      <c r="A19" t="s">
        <v>22</v>
      </c>
      <c r="B19" t="s">
        <v>23</v>
      </c>
      <c r="C19" t="s">
        <v>24</v>
      </c>
      <c r="D19" s="2" t="s">
        <v>62</v>
      </c>
      <c r="E19">
        <v>0</v>
      </c>
      <c r="F19">
        <v>0</v>
      </c>
      <c r="G19">
        <v>0</v>
      </c>
      <c r="H19">
        <v>0.4</v>
      </c>
      <c r="I19">
        <v>0.25</v>
      </c>
      <c r="J19">
        <v>0</v>
      </c>
      <c r="K19">
        <v>0</v>
      </c>
      <c r="L19">
        <v>0.5</v>
      </c>
      <c r="M19">
        <v>0.5</v>
      </c>
      <c r="N19">
        <v>0.35</v>
      </c>
      <c r="O19">
        <v>0.5</v>
      </c>
      <c r="P19">
        <v>0.5</v>
      </c>
      <c r="Q19">
        <v>0</v>
      </c>
      <c r="R19">
        <v>0</v>
      </c>
      <c r="S19">
        <v>0.3</v>
      </c>
      <c r="T19">
        <v>0.4</v>
      </c>
      <c r="U19">
        <v>0.5</v>
      </c>
      <c r="V19">
        <v>0.5</v>
      </c>
      <c r="W19">
        <v>0.5</v>
      </c>
      <c r="X19">
        <v>0.5</v>
      </c>
      <c r="Y19">
        <f t="shared" ref="Y19:Y23" si="4">SUM(E19:X19)</f>
        <v>5.6999999999999993</v>
      </c>
      <c r="Z19">
        <f t="shared" ref="Z19:Z23" si="5">0.7*Y19+3</f>
        <v>6.9899999999999993</v>
      </c>
      <c r="AA19">
        <v>7</v>
      </c>
    </row>
    <row r="20" spans="1:28">
      <c r="A20" t="s">
        <v>12</v>
      </c>
      <c r="B20" t="s">
        <v>13</v>
      </c>
      <c r="C20" t="s">
        <v>14</v>
      </c>
      <c r="D20" s="2" t="s">
        <v>58</v>
      </c>
      <c r="E20">
        <v>0.1</v>
      </c>
      <c r="F20">
        <v>0.5</v>
      </c>
      <c r="G20">
        <v>0</v>
      </c>
      <c r="H20">
        <v>0.4</v>
      </c>
      <c r="I20">
        <v>0.1</v>
      </c>
      <c r="J20" s="17">
        <v>0.25</v>
      </c>
      <c r="K20">
        <v>0</v>
      </c>
      <c r="L20" s="17">
        <v>0.4</v>
      </c>
      <c r="M20">
        <v>0.5</v>
      </c>
      <c r="N20">
        <v>0.35</v>
      </c>
      <c r="O20">
        <v>0</v>
      </c>
      <c r="P20">
        <v>0.5</v>
      </c>
      <c r="Q20">
        <v>0</v>
      </c>
      <c r="R20">
        <v>0</v>
      </c>
      <c r="S20">
        <v>0.35</v>
      </c>
      <c r="T20">
        <v>0.35</v>
      </c>
      <c r="U20">
        <v>0.5</v>
      </c>
      <c r="V20">
        <v>0.25</v>
      </c>
      <c r="W20">
        <v>0</v>
      </c>
      <c r="X20">
        <v>0</v>
      </c>
      <c r="Y20">
        <f t="shared" si="4"/>
        <v>4.5500000000000007</v>
      </c>
      <c r="Z20">
        <f t="shared" si="5"/>
        <v>6.1850000000000005</v>
      </c>
      <c r="AA20">
        <v>5</v>
      </c>
    </row>
    <row r="21" spans="1:28">
      <c r="A21" t="s">
        <v>25</v>
      </c>
      <c r="B21" t="s">
        <v>26</v>
      </c>
      <c r="C21" t="s">
        <v>27</v>
      </c>
      <c r="D21" s="2" t="s">
        <v>63</v>
      </c>
      <c r="E21">
        <v>0.4</v>
      </c>
      <c r="F21">
        <v>0.5</v>
      </c>
      <c r="G21">
        <v>0.25</v>
      </c>
      <c r="H21">
        <v>0.5</v>
      </c>
      <c r="I21">
        <v>0.5</v>
      </c>
      <c r="J21" s="17">
        <v>0.5</v>
      </c>
      <c r="K21">
        <v>0.3</v>
      </c>
      <c r="L21">
        <v>0.5</v>
      </c>
      <c r="M21">
        <v>0.5</v>
      </c>
      <c r="N21">
        <v>0.5</v>
      </c>
      <c r="O21">
        <v>0.5</v>
      </c>
      <c r="P21">
        <v>0.5</v>
      </c>
      <c r="Q21">
        <v>0.5</v>
      </c>
      <c r="R21">
        <v>0.5</v>
      </c>
      <c r="S21">
        <v>0.5</v>
      </c>
      <c r="T21">
        <v>0.4</v>
      </c>
      <c r="U21">
        <v>0.5</v>
      </c>
      <c r="V21">
        <v>0.5</v>
      </c>
      <c r="W21">
        <v>0.5</v>
      </c>
      <c r="X21">
        <v>0.5</v>
      </c>
      <c r="Y21">
        <f t="shared" si="4"/>
        <v>9.35</v>
      </c>
      <c r="Z21">
        <f t="shared" si="5"/>
        <v>9.5449999999999982</v>
      </c>
      <c r="AA21">
        <v>10</v>
      </c>
    </row>
    <row r="22" spans="1:28">
      <c r="A22" t="s">
        <v>20</v>
      </c>
      <c r="B22" t="s">
        <v>3</v>
      </c>
      <c r="C22" t="s">
        <v>21</v>
      </c>
      <c r="D22" s="3" t="s">
        <v>61</v>
      </c>
      <c r="E22">
        <v>0.1</v>
      </c>
      <c r="F22">
        <v>0</v>
      </c>
      <c r="G22">
        <v>0.25</v>
      </c>
      <c r="H22">
        <v>0.5</v>
      </c>
      <c r="I22">
        <v>0.5</v>
      </c>
      <c r="J22" s="17">
        <v>0.5</v>
      </c>
      <c r="K22">
        <v>0.5</v>
      </c>
      <c r="L22">
        <v>0.5</v>
      </c>
      <c r="M22">
        <v>0.5</v>
      </c>
      <c r="N22">
        <v>0.35</v>
      </c>
      <c r="O22">
        <v>0.5</v>
      </c>
      <c r="P22">
        <v>0.5</v>
      </c>
      <c r="Q22">
        <v>0.5</v>
      </c>
      <c r="R22">
        <v>0.5</v>
      </c>
      <c r="S22">
        <v>0.5</v>
      </c>
      <c r="T22">
        <v>0.5</v>
      </c>
      <c r="U22">
        <v>0</v>
      </c>
      <c r="V22">
        <v>0.5</v>
      </c>
      <c r="W22">
        <v>0.5</v>
      </c>
      <c r="X22">
        <v>0.5</v>
      </c>
      <c r="Y22">
        <f>SUM(E22:X22)</f>
        <v>8.1999999999999993</v>
      </c>
      <c r="Z22">
        <f t="shared" si="5"/>
        <v>8.7399999999999984</v>
      </c>
      <c r="AA22">
        <v>9</v>
      </c>
    </row>
    <row r="23" spans="1:28">
      <c r="A23" t="s">
        <v>30</v>
      </c>
      <c r="B23" t="s">
        <v>1</v>
      </c>
      <c r="C23" t="s">
        <v>31</v>
      </c>
      <c r="D23" s="2" t="s">
        <v>65</v>
      </c>
      <c r="E23">
        <v>0</v>
      </c>
      <c r="F23">
        <v>0.5</v>
      </c>
      <c r="G23">
        <v>0.25</v>
      </c>
      <c r="H23">
        <v>0.4</v>
      </c>
      <c r="I23">
        <v>0.25</v>
      </c>
      <c r="J23" s="17">
        <v>0.5</v>
      </c>
      <c r="K23">
        <v>0.25</v>
      </c>
      <c r="L23" s="17">
        <v>0.5</v>
      </c>
      <c r="M23">
        <v>0.5</v>
      </c>
      <c r="N23" s="4">
        <v>0.35</v>
      </c>
      <c r="O23">
        <v>0.5</v>
      </c>
      <c r="P23" s="4">
        <v>0.25</v>
      </c>
      <c r="Q23">
        <v>0</v>
      </c>
      <c r="R23" s="4">
        <v>0</v>
      </c>
      <c r="S23">
        <v>0.5</v>
      </c>
      <c r="T23" s="4">
        <v>0.5</v>
      </c>
      <c r="U23">
        <v>0</v>
      </c>
      <c r="V23" s="4">
        <v>0.5</v>
      </c>
      <c r="W23" s="4">
        <v>0.5</v>
      </c>
      <c r="X23" s="4">
        <v>0.5</v>
      </c>
      <c r="Y23">
        <f t="shared" si="4"/>
        <v>6.75</v>
      </c>
      <c r="Z23">
        <f t="shared" si="5"/>
        <v>7.7249999999999996</v>
      </c>
      <c r="AA23" s="4">
        <v>8</v>
      </c>
    </row>
    <row r="25" spans="1:28">
      <c r="A25" t="s">
        <v>122</v>
      </c>
    </row>
    <row r="26" spans="1:28">
      <c r="A26" t="s">
        <v>49</v>
      </c>
      <c r="B26" t="s">
        <v>50</v>
      </c>
      <c r="C26" t="s">
        <v>51</v>
      </c>
      <c r="D26" s="2" t="s">
        <v>75</v>
      </c>
      <c r="E26" s="4">
        <v>0.5</v>
      </c>
      <c r="F26" s="4">
        <v>0.375</v>
      </c>
      <c r="G26" s="4">
        <v>0.125</v>
      </c>
      <c r="H26" s="4">
        <v>0.5</v>
      </c>
      <c r="I26" s="4">
        <v>0.5</v>
      </c>
      <c r="J26" s="4">
        <v>0</v>
      </c>
      <c r="K26" s="4">
        <v>0.3</v>
      </c>
      <c r="L26" s="4">
        <v>0.5</v>
      </c>
      <c r="M26" s="17">
        <v>0.5</v>
      </c>
      <c r="N26" s="4">
        <v>0.5</v>
      </c>
      <c r="O26" s="4">
        <v>0.5</v>
      </c>
      <c r="P26" s="4">
        <v>0.5</v>
      </c>
      <c r="Q26" s="4">
        <v>0.5</v>
      </c>
      <c r="R26" s="4">
        <v>0.5</v>
      </c>
      <c r="S26" s="4">
        <v>0.5</v>
      </c>
      <c r="T26" s="4">
        <v>0.5</v>
      </c>
      <c r="U26" s="4">
        <v>0.5</v>
      </c>
      <c r="V26" s="4">
        <v>0.4</v>
      </c>
      <c r="W26" s="4">
        <v>0.4</v>
      </c>
      <c r="X26" s="4">
        <v>0.5</v>
      </c>
      <c r="Y26" s="4">
        <f>SUM(E26:X26)</f>
        <v>8.6</v>
      </c>
      <c r="Z26" s="4">
        <f t="shared" ref="Z26" si="6">0.7*Y26+3</f>
        <v>9.02</v>
      </c>
      <c r="AA26" s="4">
        <v>10</v>
      </c>
    </row>
    <row r="27" spans="1:28"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 spans="1:28">
      <c r="A28" t="s">
        <v>18</v>
      </c>
      <c r="B28" t="s">
        <v>9</v>
      </c>
      <c r="C28" t="s">
        <v>19</v>
      </c>
      <c r="D28" s="2" t="s">
        <v>60</v>
      </c>
      <c r="E28" s="4">
        <v>0.5</v>
      </c>
      <c r="F28" s="4">
        <v>0.5</v>
      </c>
      <c r="G28" s="4">
        <v>0.5</v>
      </c>
      <c r="H28" s="4">
        <v>0.5</v>
      </c>
      <c r="I28" s="4">
        <v>0.4</v>
      </c>
      <c r="J28" s="4">
        <v>0</v>
      </c>
      <c r="K28" s="4">
        <v>0.5</v>
      </c>
      <c r="L28" s="4">
        <v>0.5</v>
      </c>
      <c r="M28" s="4">
        <v>0.2</v>
      </c>
      <c r="N28" s="4">
        <v>0</v>
      </c>
      <c r="O28" s="4">
        <v>0.5</v>
      </c>
      <c r="P28" s="4">
        <v>0.4</v>
      </c>
      <c r="Q28" s="4">
        <v>0</v>
      </c>
      <c r="R28" s="4">
        <v>0</v>
      </c>
      <c r="S28" s="4">
        <v>0.5</v>
      </c>
      <c r="T28" s="4">
        <v>0.5</v>
      </c>
      <c r="U28" s="4">
        <v>0.5</v>
      </c>
      <c r="V28" s="4">
        <v>0.25</v>
      </c>
      <c r="W28" s="4">
        <v>0.5</v>
      </c>
      <c r="X28" s="4">
        <v>0.5</v>
      </c>
      <c r="Y28" s="4">
        <f>SUM(E28:X28)</f>
        <v>7.25</v>
      </c>
      <c r="Z28" s="4">
        <f>0.7*Y28+3</f>
        <v>8.0749999999999993</v>
      </c>
      <c r="AA28" s="4">
        <v>9</v>
      </c>
    </row>
    <row r="29" spans="1:28">
      <c r="A29" t="s">
        <v>12</v>
      </c>
      <c r="B29" t="s">
        <v>13</v>
      </c>
      <c r="C29" t="s">
        <v>14</v>
      </c>
      <c r="D29" s="2" t="s">
        <v>58</v>
      </c>
      <c r="E29" s="4">
        <v>0.5</v>
      </c>
      <c r="F29" s="4">
        <v>0.375</v>
      </c>
      <c r="G29" s="4">
        <v>0.25</v>
      </c>
      <c r="H29" s="4">
        <v>0.5</v>
      </c>
      <c r="I29" s="4">
        <v>0</v>
      </c>
      <c r="J29" s="4">
        <v>0</v>
      </c>
      <c r="K29" s="4">
        <v>0</v>
      </c>
      <c r="L29" s="4">
        <v>0.55000000000000004</v>
      </c>
      <c r="M29" s="4">
        <v>0</v>
      </c>
      <c r="N29" s="4">
        <v>0.375</v>
      </c>
      <c r="O29" s="4">
        <v>0.25</v>
      </c>
      <c r="P29" s="4">
        <v>0.25</v>
      </c>
      <c r="Q29" s="4">
        <v>0.5</v>
      </c>
      <c r="R29" s="4">
        <v>0.5</v>
      </c>
      <c r="S29" s="4">
        <v>0.5</v>
      </c>
      <c r="T29" s="4">
        <v>0.5</v>
      </c>
      <c r="U29" s="4">
        <v>0.5</v>
      </c>
      <c r="V29" s="4">
        <v>0.5</v>
      </c>
      <c r="W29" s="4">
        <v>0.25</v>
      </c>
      <c r="X29" s="4">
        <v>0.5</v>
      </c>
      <c r="Y29" s="4">
        <f t="shared" ref="Y29" si="7">SUM(E29:X29)</f>
        <v>6.8</v>
      </c>
      <c r="Z29" s="4">
        <f t="shared" ref="Z29" si="8">0.7*Y29+3</f>
        <v>7.76</v>
      </c>
      <c r="AA29" s="4">
        <v>9</v>
      </c>
      <c r="AB29" t="s">
        <v>121</v>
      </c>
    </row>
  </sheetData>
  <hyperlinks>
    <hyperlink ref="D4" r:id="rId1"/>
    <hyperlink ref="D5" r:id="rId2"/>
    <hyperlink ref="D23" r:id="rId3"/>
    <hyperlink ref="D22" r:id="rId4"/>
    <hyperlink ref="D21" r:id="rId5"/>
    <hyperlink ref="D20" r:id="rId6"/>
    <hyperlink ref="D19" r:id="rId7"/>
    <hyperlink ref="D18" r:id="rId8"/>
    <hyperlink ref="D13" r:id="rId9"/>
    <hyperlink ref="D14" r:id="rId10"/>
    <hyperlink ref="D15" r:id="rId11"/>
    <hyperlink ref="D16" r:id="rId12"/>
    <hyperlink ref="D26" r:id="rId13"/>
    <hyperlink ref="D29" r:id="rId14"/>
    <hyperlink ref="D28" r:id="rId1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Osnovne</vt:lpstr>
      <vt:lpstr>Master</vt:lpstr>
      <vt:lpstr>Domaci I</vt:lpstr>
      <vt:lpstr>Ispit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Profa</dc:creator>
  <cp:lastModifiedBy>Profa</cp:lastModifiedBy>
  <dcterms:created xsi:type="dcterms:W3CDTF">2013-09-27T16:56:34Z</dcterms:created>
  <dcterms:modified xsi:type="dcterms:W3CDTF">2015-03-16T12:25:47Z</dcterms:modified>
</cp:coreProperties>
</file>